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savickyte\Desktop\"/>
    </mc:Choice>
  </mc:AlternateContent>
  <xr:revisionPtr revIDLastSave="0" documentId="13_ncr:1_{8FE9DA9A-6C7A-4EA6-9C51-F4C8ED6F241C}" xr6:coauthVersionLast="47" xr6:coauthVersionMax="47" xr10:uidLastSave="{00000000-0000-0000-0000-000000000000}"/>
  <bookViews>
    <workbookView xWindow="-108" yWindow="-108" windowWidth="30936" windowHeight="16896" xr2:uid="{39F234E8-564B-4AF1-AC47-84CDBF542F1A}"/>
  </bookViews>
  <sheets>
    <sheet name="Sunkumų vertinimo skaičiuoklė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2" l="1"/>
  <c r="H39" i="2"/>
  <c r="G39" i="2"/>
  <c r="I38" i="2"/>
  <c r="H38" i="2"/>
  <c r="G38" i="2"/>
  <c r="I37" i="2"/>
  <c r="H37" i="2"/>
  <c r="G37" i="2"/>
  <c r="I36" i="2"/>
  <c r="H36" i="2"/>
  <c r="G36" i="2"/>
  <c r="I35" i="2"/>
  <c r="H35" i="2"/>
  <c r="G35" i="2"/>
  <c r="I34" i="2"/>
  <c r="H34" i="2"/>
  <c r="G34" i="2"/>
  <c r="I33" i="2"/>
  <c r="H33" i="2"/>
  <c r="G33" i="2"/>
  <c r="I32" i="2"/>
  <c r="H32" i="2"/>
  <c r="G32" i="2"/>
  <c r="I31" i="2"/>
  <c r="H31" i="2"/>
  <c r="G31" i="2"/>
  <c r="I30" i="2"/>
  <c r="H30" i="2"/>
  <c r="G30" i="2"/>
  <c r="I29" i="2"/>
  <c r="H29" i="2"/>
  <c r="G29" i="2"/>
  <c r="I28" i="2"/>
  <c r="H28" i="2"/>
  <c r="G28" i="2"/>
  <c r="I27" i="2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H15" i="2"/>
  <c r="I15" i="2"/>
  <c r="H16" i="2"/>
  <c r="I16" i="2"/>
  <c r="H17" i="2"/>
  <c r="I17" i="2"/>
  <c r="H18" i="2"/>
  <c r="I18" i="2"/>
  <c r="H40" i="2"/>
  <c r="I40" i="2"/>
  <c r="H41" i="2"/>
  <c r="I41" i="2"/>
  <c r="H42" i="2"/>
  <c r="I42" i="2"/>
  <c r="H43" i="2"/>
  <c r="I43" i="2"/>
  <c r="H44" i="2"/>
  <c r="I44" i="2"/>
  <c r="I14" i="2"/>
  <c r="H14" i="2"/>
  <c r="F45" i="2"/>
  <c r="G15" i="2"/>
  <c r="G16" i="2"/>
  <c r="G17" i="2"/>
  <c r="G18" i="2"/>
  <c r="G40" i="2"/>
  <c r="G41" i="2"/>
  <c r="G42" i="2"/>
  <c r="G43" i="2"/>
  <c r="G44" i="2"/>
  <c r="G14" i="2"/>
  <c r="H70" i="2"/>
  <c r="G63" i="2"/>
  <c r="F63" i="2"/>
  <c r="F70" i="2"/>
  <c r="I70" i="2"/>
  <c r="G70" i="2"/>
  <c r="I63" i="2"/>
  <c r="H63" i="2"/>
  <c r="H73" i="2" l="1"/>
  <c r="I45" i="2"/>
  <c r="H47" i="2"/>
  <c r="G45" i="2"/>
  <c r="H45" i="2"/>
  <c r="H48" i="2" s="1"/>
  <c r="H72" i="2"/>
</calcChain>
</file>

<file path=xl/sharedStrings.xml><?xml version="1.0" encoding="utf-8"?>
<sst xmlns="http://schemas.openxmlformats.org/spreadsheetml/2006/main" count="81" uniqueCount="71">
  <si>
    <t>Pareiškėjo pavadinimas</t>
  </si>
  <si>
    <t>Projekto įgyvendinimo plano Nr.</t>
  </si>
  <si>
    <t>Paskutiniai finansiniai metai</t>
  </si>
  <si>
    <t>Sunkumų vertinimas pagal Komisijos reglamento (ES) Nr. 651/2014 (toliau - Reglamentas) 2 straipsnio 18 dalies a punktą</t>
  </si>
  <si>
    <t>Pildoma ribotos turtinės atsakomybės bendrovių atveju (UAB, AB ir pan.)</t>
  </si>
  <si>
    <t>Pildomi paskutinių patvirtintų metinių finansinės atskaitomybės dokumentų duomenys (iš balanso eilutės "D. Nuosavas kapitalas")</t>
  </si>
  <si>
    <t>Eil. Nr.</t>
  </si>
  <si>
    <t>Įmonės pavadinimas</t>
  </si>
  <si>
    <t>Įmonės įsteigimo data</t>
  </si>
  <si>
    <t>Rezervai (įskaitant ir perkainojimo rezervą)</t>
  </si>
  <si>
    <r>
      <t xml:space="preserve">Nepaskirstytas pelnas (nuostoliai)
</t>
    </r>
    <r>
      <rPr>
        <i/>
        <sz val="8"/>
        <color rgb="FFC00000"/>
        <rFont val="Verdana"/>
        <family val="2"/>
      </rPr>
      <t>Jeigu nuostolis, nurodome su "-" ženklu</t>
    </r>
  </si>
  <si>
    <t>Įstatinis kapitalas (įskaitant ir akcijų priedus)</t>
  </si>
  <si>
    <t>Nuosavas kapitalas</t>
  </si>
  <si>
    <t>Rezervai +- sukauptas pelnas (nuostoliai)</t>
  </si>
  <si>
    <t>½ įstatinio kapitalo</t>
  </si>
  <si>
    <t>Pareiškėjas</t>
  </si>
  <si>
    <t>Susijusi įmonė 1</t>
  </si>
  <si>
    <t>Susijusi įmonė 2</t>
  </si>
  <si>
    <t>Susijusi įmonė 3</t>
  </si>
  <si>
    <t>Iš viso:</t>
  </si>
  <si>
    <t>Ar pareiškėjas patiria sunkumų pagal Reglamento 2 straipsnio 18 dalies a punktą?</t>
  </si>
  <si>
    <t>Ar ūkio subjektas patiria sunkumų pagal Reglamento 2 straipsnio 18 dalies a punktą?</t>
  </si>
  <si>
    <t>Sunkumų vertinimas pagal Reglamento 2 straipsnio 18 dalies e punktą</t>
  </si>
  <si>
    <t>Pildoma ir vertinama tik didelių įmonių atveju</t>
  </si>
  <si>
    <t>Pildomi paskutinių dvejų patvirtintų metinių finansinės atskaitomybės dokumentų duomenys</t>
  </si>
  <si>
    <t>Ūkio subjekto duomenys imami iš konsoliduotos finansinės atskaitomybės, jeigu tokia nesudaroma - sudedama rankiniu būdu</t>
  </si>
  <si>
    <t>Įmonės balansinis skolos ir nuosavo kapitalo santykis</t>
  </si>
  <si>
    <t>Pareiškėjo vertinimas</t>
  </si>
  <si>
    <t>Ūkio subjekto vertinimas</t>
  </si>
  <si>
    <t>Metai</t>
  </si>
  <si>
    <t>20XX</t>
  </si>
  <si>
    <t>20XY</t>
  </si>
  <si>
    <r>
      <t xml:space="preserve">Mokėtinų sumų ir įsipareigojimų iš viso </t>
    </r>
    <r>
      <rPr>
        <i/>
        <sz val="8"/>
        <color rgb="FFC00000"/>
        <rFont val="Verdana"/>
        <family val="2"/>
      </rPr>
      <t>(žr. balanse)</t>
    </r>
  </si>
  <si>
    <r>
      <t xml:space="preserve">Nuosavas kapitalas </t>
    </r>
    <r>
      <rPr>
        <i/>
        <sz val="8"/>
        <color rgb="FFC00000"/>
        <rFont val="Verdana"/>
        <family val="2"/>
      </rPr>
      <t>(žr. balanse)</t>
    </r>
  </si>
  <si>
    <t>Reikšmė:</t>
  </si>
  <si>
    <t>Įmonės EBITDA (pajamų neatskaičius palūkanų, mokesčių, nusidėvėjimo ir amortizacijos) palūkanų padengimo santykis</t>
  </si>
  <si>
    <r>
      <t xml:space="preserve">Pelnas prieš apmokestinimą </t>
    </r>
    <r>
      <rPr>
        <i/>
        <sz val="8"/>
        <color rgb="FFC00000"/>
        <rFont val="Verdana"/>
        <family val="2"/>
      </rPr>
      <t>(žr. pelno (nuostolių) ataskaitoje)</t>
    </r>
  </si>
  <si>
    <r>
      <t xml:space="preserve">(Sumokėtos) palūkanos </t>
    </r>
    <r>
      <rPr>
        <i/>
        <sz val="8"/>
        <color rgb="FFC00000"/>
        <rFont val="Verdana"/>
        <family val="2"/>
      </rPr>
      <t>(žr. pinigų srautų ataskaitoje (pinigų srautai iš finansinės veiklos)</t>
    </r>
  </si>
  <si>
    <r>
      <t xml:space="preserve">Nusidėvėjimas ir amortizacija </t>
    </r>
    <r>
      <rPr>
        <i/>
        <sz val="8"/>
        <color rgb="FFC00000"/>
        <rFont val="Verdana"/>
        <family val="2"/>
      </rPr>
      <t>(žr. pinigų srautų ataskaitoje arba aiškinamajame rašte)</t>
    </r>
  </si>
  <si>
    <t>Ar pareiškėjas patiria sunkumų pagal Reglamento 2 straipsnio 18 dalies e punktą?</t>
  </si>
  <si>
    <t>Ar ūkio subjektas patiria sunkumų pagal Reglamento 2 straipsnio 18 dalies e punktą?</t>
  </si>
  <si>
    <r>
      <t xml:space="preserve">Įmonė bus laikoma sunkumų patiriančia pagal Reglamento 2 straipsnio 18 dalies e punktą tik tuo atveju, jeigu </t>
    </r>
    <r>
      <rPr>
        <i/>
        <u/>
        <sz val="8"/>
        <rFont val="Verdana"/>
        <family val="2"/>
      </rPr>
      <t>per paskutinius dvejus finansinius metus</t>
    </r>
    <r>
      <rPr>
        <i/>
        <sz val="8"/>
        <rFont val="Verdana"/>
        <family val="2"/>
      </rPr>
      <t xml:space="preserve"> tiek įmonės balansinis skolos ir nuosavo kapitalo santykis </t>
    </r>
    <r>
      <rPr>
        <b/>
        <i/>
        <sz val="8"/>
        <rFont val="Verdana"/>
        <family val="2"/>
      </rPr>
      <t>viršijo 7,5</t>
    </r>
    <r>
      <rPr>
        <i/>
        <sz val="8"/>
        <rFont val="Verdana"/>
        <family val="2"/>
      </rPr>
      <t xml:space="preserve">, tiek įmonės EBITDA palūkanų padengimo santykis buvo </t>
    </r>
    <r>
      <rPr>
        <b/>
        <i/>
        <sz val="8"/>
        <rFont val="Verdana"/>
        <family val="2"/>
      </rPr>
      <t>mažesnis nei 1,0</t>
    </r>
    <r>
      <rPr>
        <i/>
        <sz val="8"/>
        <rFont val="Verdana"/>
        <family val="2"/>
      </rPr>
      <t>, t. y. visos 4 reikšmės turi patekti į nustatytus rėžius (jeigu bent viena reikšmė nepatenka - sunkumų nėra).</t>
    </r>
  </si>
  <si>
    <t>Jeigu "Rezervai +- sukauptas pelnas (nuostoliai)" gaunama teigiama suma - sunkumų nėra
Jeigu "Rezervai +- sukauptas pelnas (nuostoliai)" gaunama neigiama suma, kurios absoliutus skaičius (modulis) neviršija "1/2 įstatinio kapitalo" - sunkumų nėra, pvz. "Rezervai +- sukauptas pelnas (nuostoliai)" -10.000 Eur, "1/2 įstatinio kapitalo" 15.000 Eur
Jeigu "Rezervai +- sukauptas pelnas (nuostoliai)" gaunama neigiama suma, kurios absoliutus skaičius (modulis) viršija "1/2 įstatinio kapitalo" - sunkumai yra, pvz. "Rezervai +- sukauptas pelnas (nuostoliai)" -10.000 Eur, "1/2 įstatinio kapitalo" 2.000 Eur</t>
  </si>
  <si>
    <t>Susijusi įmonė 4</t>
  </si>
  <si>
    <t>Susijusi įmonė 5</t>
  </si>
  <si>
    <t>Susijusi įmonė 6</t>
  </si>
  <si>
    <t>Susijusi įmonė 7</t>
  </si>
  <si>
    <t>Susijusi įmonė 8</t>
  </si>
  <si>
    <t>Susijusi įmonė 9</t>
  </si>
  <si>
    <t>Susijusi įmonė 10</t>
  </si>
  <si>
    <t>Pildomi tik pilka spalva pažymėti laukai →</t>
  </si>
  <si>
    <t>Susijusi įmonė 11</t>
  </si>
  <si>
    <t>Susijusi įmonė 12</t>
  </si>
  <si>
    <t>Susijusi įmonė 13</t>
  </si>
  <si>
    <t>Susijusi įmonė 14</t>
  </si>
  <si>
    <t>Susijusi įmonė 15</t>
  </si>
  <si>
    <t>Susijusi įmonė 16</t>
  </si>
  <si>
    <t>Susijusi įmonė 17</t>
  </si>
  <si>
    <t>Susijusi įmonė 18</t>
  </si>
  <si>
    <t>Susijusi įmonė 19</t>
  </si>
  <si>
    <t>Susijusi įmonė 20</t>
  </si>
  <si>
    <t>Susijusi įmonė 21</t>
  </si>
  <si>
    <t>Susijusi įmonė 22</t>
  </si>
  <si>
    <t>Susijusi įmonė 23</t>
  </si>
  <si>
    <t>Susijusi įmonė 24</t>
  </si>
  <si>
    <t>Susijusi įmonė 25</t>
  </si>
  <si>
    <t>Susijusi įmonė 26</t>
  </si>
  <si>
    <t>Susijusi įmonė 27</t>
  </si>
  <si>
    <t>Susijusi įmonė 28</t>
  </si>
  <si>
    <t>Susijusi įmonė 29</t>
  </si>
  <si>
    <t>Susijusi įmonė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</si>
</sst>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i/>
      <sz val="9"/>
      <color rgb="FFC00000"/>
      <name val="Verdana"/>
      <family val="2"/>
    </font>
    <font>
      <i/>
      <sz val="8"/>
      <color rgb="FFC00000"/>
      <name val="Verdana"/>
      <family val="2"/>
    </font>
    <font>
      <b/>
      <sz val="9"/>
      <name val="Verdana"/>
      <family val="2"/>
    </font>
    <font>
      <b/>
      <u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i/>
      <u/>
      <sz val="8"/>
      <name val="Verdana"/>
      <family val="2"/>
    </font>
    <font>
      <b/>
      <i/>
      <sz val="8"/>
      <name val="Verdana"/>
      <family val="2"/>
    </font>
    <font>
      <b/>
      <sz val="9"/>
      <name val="Verdana"/>
    </font>
    <font>
      <sz val="9"/>
      <name val="Verdana"/>
    </font>
    <font>
      <b/>
      <i/>
      <u/>
      <sz val="10"/>
      <color rgb="FFC00000"/>
      <name val="Verdana"/>
      <family val="2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5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1" fillId="0" borderId="0" xfId="0" applyFont="1"/>
    <xf numFmtId="2" fontId="3" fillId="0" borderId="4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3" fillId="3" borderId="2" xfId="0" applyNumberFormat="1" applyFont="1" applyFill="1" applyBorder="1" applyAlignment="1">
      <alignment horizontal="center" vertical="top"/>
    </xf>
    <xf numFmtId="1" fontId="3" fillId="3" borderId="3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2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 wrapText="1"/>
    </xf>
    <xf numFmtId="0" fontId="3" fillId="3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1" fillId="2" borderId="6" xfId="0" applyFont="1" applyFill="1" applyBorder="1" applyAlignment="1" applyProtection="1">
      <alignment horizontal="left" vertic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33D7A-74FF-411F-87D5-86CFC08DF56F}">
  <dimension ref="A2:I75"/>
  <sheetViews>
    <sheetView tabSelected="1" workbookViewId="0">
      <selection activeCell="D2" sqref="D2:E2"/>
    </sheetView>
  </sheetViews>
  <sheetFormatPr defaultColWidth="8.88671875" defaultRowHeight="11.25" customHeight="1" outlineLevelRow="1" x14ac:dyDescent="0.2"/>
  <cols>
    <col min="1" max="1" width="5.6640625" style="2" customWidth="1"/>
    <col min="2" max="2" width="25.6640625" style="2" customWidth="1"/>
    <col min="3" max="9" width="15.6640625" style="2" customWidth="1"/>
    <col min="10" max="16384" width="8.88671875" style="2"/>
  </cols>
  <sheetData>
    <row r="2" spans="1:9" ht="11.25" customHeight="1" x14ac:dyDescent="0.2">
      <c r="A2" s="1" t="s">
        <v>50</v>
      </c>
      <c r="D2" s="48"/>
      <c r="E2" s="49"/>
    </row>
    <row r="3" spans="1:9" ht="11.25" customHeight="1" x14ac:dyDescent="0.2">
      <c r="A3" s="1"/>
      <c r="D3" s="3"/>
      <c r="E3" s="3"/>
    </row>
    <row r="5" spans="1:9" ht="11.4" x14ac:dyDescent="0.2">
      <c r="A5" s="50" t="s">
        <v>0</v>
      </c>
      <c r="B5" s="50"/>
      <c r="C5" s="51"/>
      <c r="D5" s="51"/>
      <c r="E5" s="51"/>
      <c r="F5" s="4"/>
      <c r="G5" s="4"/>
    </row>
    <row r="6" spans="1:9" ht="11.4" x14ac:dyDescent="0.2">
      <c r="A6" s="50" t="s">
        <v>1</v>
      </c>
      <c r="B6" s="50"/>
      <c r="C6" s="51"/>
      <c r="D6" s="51"/>
      <c r="E6" s="51"/>
      <c r="F6" s="4"/>
      <c r="G6" s="4"/>
    </row>
    <row r="7" spans="1:9" ht="11.25" customHeight="1" x14ac:dyDescent="0.2">
      <c r="A7" s="50" t="s">
        <v>2</v>
      </c>
      <c r="B7" s="50"/>
      <c r="C7" s="51"/>
      <c r="D7" s="51"/>
      <c r="E7" s="51"/>
      <c r="F7" s="5"/>
      <c r="G7" s="5"/>
    </row>
    <row r="9" spans="1:9" s="7" customFormat="1" ht="11.4" x14ac:dyDescent="0.2">
      <c r="A9" s="6" t="s">
        <v>3</v>
      </c>
    </row>
    <row r="10" spans="1:9" s="7" customFormat="1" ht="11.4" x14ac:dyDescent="0.2">
      <c r="A10" s="8" t="s">
        <v>4</v>
      </c>
    </row>
    <row r="11" spans="1:9" ht="11.4" x14ac:dyDescent="0.2">
      <c r="A11" s="8" t="s">
        <v>5</v>
      </c>
    </row>
    <row r="12" spans="1:9" ht="11.4" x14ac:dyDescent="0.2">
      <c r="A12" s="9"/>
    </row>
    <row r="13" spans="1:9" s="13" customFormat="1" ht="64.8" x14ac:dyDescent="0.2">
      <c r="A13" s="10" t="s">
        <v>6</v>
      </c>
      <c r="B13" s="11" t="s">
        <v>7</v>
      </c>
      <c r="C13" s="10" t="s">
        <v>8</v>
      </c>
      <c r="D13" s="10" t="s">
        <v>9</v>
      </c>
      <c r="E13" s="10" t="s">
        <v>10</v>
      </c>
      <c r="F13" s="10" t="s">
        <v>11</v>
      </c>
      <c r="G13" s="10" t="s">
        <v>12</v>
      </c>
      <c r="H13" s="12" t="s">
        <v>13</v>
      </c>
      <c r="I13" s="12" t="s">
        <v>14</v>
      </c>
    </row>
    <row r="14" spans="1:9" ht="11.4" x14ac:dyDescent="0.2">
      <c r="A14" s="23">
        <v>1</v>
      </c>
      <c r="B14" s="24" t="s">
        <v>15</v>
      </c>
      <c r="C14" s="25"/>
      <c r="D14" s="26"/>
      <c r="E14" s="26"/>
      <c r="F14" s="26"/>
      <c r="G14" s="14">
        <f>SUM(D14:F14)</f>
        <v>0</v>
      </c>
      <c r="H14" s="15">
        <f>D14+E14</f>
        <v>0</v>
      </c>
      <c r="I14" s="15">
        <f>F14/2</f>
        <v>0</v>
      </c>
    </row>
    <row r="15" spans="1:9" ht="11.4" x14ac:dyDescent="0.2">
      <c r="A15" s="23">
        <v>2</v>
      </c>
      <c r="B15" s="24" t="s">
        <v>16</v>
      </c>
      <c r="C15" s="25"/>
      <c r="D15" s="26"/>
      <c r="E15" s="26"/>
      <c r="F15" s="26"/>
      <c r="G15" s="14">
        <f t="shared" ref="G15:G44" si="0">SUM(D15:F15)</f>
        <v>0</v>
      </c>
      <c r="H15" s="15">
        <f t="shared" ref="H15:H44" si="1">D15+E15</f>
        <v>0</v>
      </c>
      <c r="I15" s="15">
        <f t="shared" ref="I15:I44" si="2">F15/2</f>
        <v>0</v>
      </c>
    </row>
    <row r="16" spans="1:9" ht="11.4" x14ac:dyDescent="0.2">
      <c r="A16" s="23">
        <v>3</v>
      </c>
      <c r="B16" s="24" t="s">
        <v>17</v>
      </c>
      <c r="C16" s="25"/>
      <c r="D16" s="26"/>
      <c r="E16" s="26"/>
      <c r="F16" s="26"/>
      <c r="G16" s="14">
        <f t="shared" si="0"/>
        <v>0</v>
      </c>
      <c r="H16" s="15">
        <f t="shared" si="1"/>
        <v>0</v>
      </c>
      <c r="I16" s="15">
        <f t="shared" si="2"/>
        <v>0</v>
      </c>
    </row>
    <row r="17" spans="1:9" ht="11.4" x14ac:dyDescent="0.2">
      <c r="A17" s="23">
        <v>4</v>
      </c>
      <c r="B17" s="24" t="s">
        <v>18</v>
      </c>
      <c r="C17" s="25"/>
      <c r="D17" s="26"/>
      <c r="E17" s="26"/>
      <c r="F17" s="26"/>
      <c r="G17" s="14">
        <f t="shared" si="0"/>
        <v>0</v>
      </c>
      <c r="H17" s="15">
        <f t="shared" si="1"/>
        <v>0</v>
      </c>
      <c r="I17" s="15">
        <f t="shared" si="2"/>
        <v>0</v>
      </c>
    </row>
    <row r="18" spans="1:9" ht="11.4" x14ac:dyDescent="0.2">
      <c r="A18" s="23">
        <v>5</v>
      </c>
      <c r="B18" s="24" t="s">
        <v>43</v>
      </c>
      <c r="C18" s="25"/>
      <c r="D18" s="26"/>
      <c r="E18" s="26"/>
      <c r="F18" s="26"/>
      <c r="G18" s="14">
        <f t="shared" si="0"/>
        <v>0</v>
      </c>
      <c r="H18" s="15">
        <f t="shared" si="1"/>
        <v>0</v>
      </c>
      <c r="I18" s="15">
        <f t="shared" si="2"/>
        <v>0</v>
      </c>
    </row>
    <row r="19" spans="1:9" ht="11.4" x14ac:dyDescent="0.2">
      <c r="A19" s="23">
        <v>6</v>
      </c>
      <c r="B19" s="24" t="s">
        <v>44</v>
      </c>
      <c r="C19" s="25"/>
      <c r="D19" s="26"/>
      <c r="E19" s="26"/>
      <c r="F19" s="26"/>
      <c r="G19" s="14">
        <f t="shared" ref="G19:G39" si="3">SUM(D19:F19)</f>
        <v>0</v>
      </c>
      <c r="H19" s="15">
        <f t="shared" ref="H19:H39" si="4">D19+E19</f>
        <v>0</v>
      </c>
      <c r="I19" s="15">
        <f t="shared" ref="I19:I39" si="5">F19/2</f>
        <v>0</v>
      </c>
    </row>
    <row r="20" spans="1:9" ht="11.4" x14ac:dyDescent="0.2">
      <c r="A20" s="23">
        <v>7</v>
      </c>
      <c r="B20" s="24" t="s">
        <v>45</v>
      </c>
      <c r="C20" s="25"/>
      <c r="D20" s="26"/>
      <c r="E20" s="26"/>
      <c r="F20" s="26"/>
      <c r="G20" s="14">
        <f t="shared" si="3"/>
        <v>0</v>
      </c>
      <c r="H20" s="15">
        <f t="shared" si="4"/>
        <v>0</v>
      </c>
      <c r="I20" s="15">
        <f t="shared" si="5"/>
        <v>0</v>
      </c>
    </row>
    <row r="21" spans="1:9" ht="11.4" x14ac:dyDescent="0.2">
      <c r="A21" s="23">
        <v>8</v>
      </c>
      <c r="B21" s="24" t="s">
        <v>46</v>
      </c>
      <c r="C21" s="25"/>
      <c r="D21" s="26"/>
      <c r="E21" s="26"/>
      <c r="F21" s="26"/>
      <c r="G21" s="14">
        <f t="shared" si="3"/>
        <v>0</v>
      </c>
      <c r="H21" s="15">
        <f t="shared" si="4"/>
        <v>0</v>
      </c>
      <c r="I21" s="15">
        <f t="shared" si="5"/>
        <v>0</v>
      </c>
    </row>
    <row r="22" spans="1:9" ht="11.4" x14ac:dyDescent="0.2">
      <c r="A22" s="23">
        <v>9</v>
      </c>
      <c r="B22" s="24" t="s">
        <v>47</v>
      </c>
      <c r="C22" s="25"/>
      <c r="D22" s="26"/>
      <c r="E22" s="26"/>
      <c r="F22" s="26"/>
      <c r="G22" s="14">
        <f t="shared" si="3"/>
        <v>0</v>
      </c>
      <c r="H22" s="15">
        <f t="shared" si="4"/>
        <v>0</v>
      </c>
      <c r="I22" s="15">
        <f t="shared" si="5"/>
        <v>0</v>
      </c>
    </row>
    <row r="23" spans="1:9" ht="11.4" x14ac:dyDescent="0.2">
      <c r="A23" s="23">
        <v>10</v>
      </c>
      <c r="B23" s="24" t="s">
        <v>48</v>
      </c>
      <c r="C23" s="25"/>
      <c r="D23" s="26"/>
      <c r="E23" s="26"/>
      <c r="F23" s="26"/>
      <c r="G23" s="14">
        <f t="shared" si="3"/>
        <v>0</v>
      </c>
      <c r="H23" s="15">
        <f t="shared" si="4"/>
        <v>0</v>
      </c>
      <c r="I23" s="15">
        <f t="shared" si="5"/>
        <v>0</v>
      </c>
    </row>
    <row r="24" spans="1:9" ht="11.4" x14ac:dyDescent="0.2">
      <c r="A24" s="23">
        <v>11</v>
      </c>
      <c r="B24" s="24" t="s">
        <v>49</v>
      </c>
      <c r="C24" s="25"/>
      <c r="D24" s="26"/>
      <c r="E24" s="26"/>
      <c r="F24" s="26"/>
      <c r="G24" s="14">
        <f t="shared" si="3"/>
        <v>0</v>
      </c>
      <c r="H24" s="15">
        <f t="shared" si="4"/>
        <v>0</v>
      </c>
      <c r="I24" s="15">
        <f t="shared" si="5"/>
        <v>0</v>
      </c>
    </row>
    <row r="25" spans="1:9" ht="11.4" hidden="1" outlineLevel="1" x14ac:dyDescent="0.2">
      <c r="A25" s="23">
        <v>12</v>
      </c>
      <c r="B25" s="24" t="s">
        <v>51</v>
      </c>
      <c r="C25" s="25"/>
      <c r="D25" s="26"/>
      <c r="E25" s="26"/>
      <c r="F25" s="26"/>
      <c r="G25" s="14">
        <f t="shared" si="3"/>
        <v>0</v>
      </c>
      <c r="H25" s="15">
        <f t="shared" si="4"/>
        <v>0</v>
      </c>
      <c r="I25" s="15">
        <f t="shared" si="5"/>
        <v>0</v>
      </c>
    </row>
    <row r="26" spans="1:9" ht="11.4" hidden="1" outlineLevel="1" x14ac:dyDescent="0.2">
      <c r="A26" s="23">
        <v>13</v>
      </c>
      <c r="B26" s="24" t="s">
        <v>52</v>
      </c>
      <c r="C26" s="25"/>
      <c r="D26" s="26"/>
      <c r="E26" s="26"/>
      <c r="F26" s="26"/>
      <c r="G26" s="14">
        <f t="shared" si="3"/>
        <v>0</v>
      </c>
      <c r="H26" s="15">
        <f t="shared" si="4"/>
        <v>0</v>
      </c>
      <c r="I26" s="15">
        <f t="shared" si="5"/>
        <v>0</v>
      </c>
    </row>
    <row r="27" spans="1:9" ht="11.4" hidden="1" outlineLevel="1" x14ac:dyDescent="0.2">
      <c r="A27" s="23">
        <v>14</v>
      </c>
      <c r="B27" s="24" t="s">
        <v>53</v>
      </c>
      <c r="C27" s="25"/>
      <c r="D27" s="26"/>
      <c r="E27" s="26"/>
      <c r="F27" s="26"/>
      <c r="G27" s="14">
        <f t="shared" si="3"/>
        <v>0</v>
      </c>
      <c r="H27" s="15">
        <f t="shared" si="4"/>
        <v>0</v>
      </c>
      <c r="I27" s="15">
        <f t="shared" si="5"/>
        <v>0</v>
      </c>
    </row>
    <row r="28" spans="1:9" ht="11.4" hidden="1" outlineLevel="1" x14ac:dyDescent="0.2">
      <c r="A28" s="23">
        <v>15</v>
      </c>
      <c r="B28" s="24" t="s">
        <v>54</v>
      </c>
      <c r="C28" s="25"/>
      <c r="D28" s="26"/>
      <c r="E28" s="26"/>
      <c r="F28" s="26"/>
      <c r="G28" s="14">
        <f t="shared" si="3"/>
        <v>0</v>
      </c>
      <c r="H28" s="15">
        <f t="shared" si="4"/>
        <v>0</v>
      </c>
      <c r="I28" s="15">
        <f t="shared" si="5"/>
        <v>0</v>
      </c>
    </row>
    <row r="29" spans="1:9" ht="11.4" hidden="1" outlineLevel="1" x14ac:dyDescent="0.2">
      <c r="A29" s="23">
        <v>16</v>
      </c>
      <c r="B29" s="24" t="s">
        <v>55</v>
      </c>
      <c r="C29" s="25"/>
      <c r="D29" s="26"/>
      <c r="E29" s="26"/>
      <c r="F29" s="26"/>
      <c r="G29" s="14">
        <f t="shared" si="3"/>
        <v>0</v>
      </c>
      <c r="H29" s="15">
        <f t="shared" si="4"/>
        <v>0</v>
      </c>
      <c r="I29" s="15">
        <f t="shared" si="5"/>
        <v>0</v>
      </c>
    </row>
    <row r="30" spans="1:9" ht="11.4" hidden="1" outlineLevel="1" x14ac:dyDescent="0.2">
      <c r="A30" s="23">
        <v>17</v>
      </c>
      <c r="B30" s="24" t="s">
        <v>56</v>
      </c>
      <c r="C30" s="25"/>
      <c r="D30" s="26"/>
      <c r="E30" s="26"/>
      <c r="F30" s="26"/>
      <c r="G30" s="14">
        <f t="shared" si="3"/>
        <v>0</v>
      </c>
      <c r="H30" s="15">
        <f t="shared" si="4"/>
        <v>0</v>
      </c>
      <c r="I30" s="15">
        <f t="shared" si="5"/>
        <v>0</v>
      </c>
    </row>
    <row r="31" spans="1:9" ht="11.4" hidden="1" outlineLevel="1" x14ac:dyDescent="0.2">
      <c r="A31" s="23">
        <v>18</v>
      </c>
      <c r="B31" s="24" t="s">
        <v>57</v>
      </c>
      <c r="C31" s="25"/>
      <c r="D31" s="26"/>
      <c r="E31" s="26"/>
      <c r="F31" s="26"/>
      <c r="G31" s="14">
        <f t="shared" si="3"/>
        <v>0</v>
      </c>
      <c r="H31" s="15">
        <f t="shared" si="4"/>
        <v>0</v>
      </c>
      <c r="I31" s="15">
        <f t="shared" si="5"/>
        <v>0</v>
      </c>
    </row>
    <row r="32" spans="1:9" ht="11.4" hidden="1" outlineLevel="1" x14ac:dyDescent="0.2">
      <c r="A32" s="23">
        <v>19</v>
      </c>
      <c r="B32" s="24" t="s">
        <v>58</v>
      </c>
      <c r="C32" s="25"/>
      <c r="D32" s="26"/>
      <c r="E32" s="26"/>
      <c r="F32" s="26"/>
      <c r="G32" s="14">
        <f t="shared" si="3"/>
        <v>0</v>
      </c>
      <c r="H32" s="15">
        <f t="shared" si="4"/>
        <v>0</v>
      </c>
      <c r="I32" s="15">
        <f t="shared" si="5"/>
        <v>0</v>
      </c>
    </row>
    <row r="33" spans="1:9" ht="11.4" hidden="1" outlineLevel="1" x14ac:dyDescent="0.2">
      <c r="A33" s="23">
        <v>20</v>
      </c>
      <c r="B33" s="24" t="s">
        <v>59</v>
      </c>
      <c r="C33" s="25"/>
      <c r="D33" s="26"/>
      <c r="E33" s="26"/>
      <c r="F33" s="26"/>
      <c r="G33" s="14">
        <f t="shared" si="3"/>
        <v>0</v>
      </c>
      <c r="H33" s="15">
        <f t="shared" si="4"/>
        <v>0</v>
      </c>
      <c r="I33" s="15">
        <f t="shared" si="5"/>
        <v>0</v>
      </c>
    </row>
    <row r="34" spans="1:9" ht="11.4" hidden="1" outlineLevel="1" x14ac:dyDescent="0.2">
      <c r="A34" s="23">
        <v>21</v>
      </c>
      <c r="B34" s="24" t="s">
        <v>60</v>
      </c>
      <c r="C34" s="25"/>
      <c r="D34" s="26"/>
      <c r="E34" s="26"/>
      <c r="F34" s="26"/>
      <c r="G34" s="14">
        <f t="shared" si="3"/>
        <v>0</v>
      </c>
      <c r="H34" s="15">
        <f t="shared" si="4"/>
        <v>0</v>
      </c>
      <c r="I34" s="15">
        <f t="shared" si="5"/>
        <v>0</v>
      </c>
    </row>
    <row r="35" spans="1:9" ht="11.4" hidden="1" outlineLevel="1" x14ac:dyDescent="0.2">
      <c r="A35" s="23">
        <v>22</v>
      </c>
      <c r="B35" s="24" t="s">
        <v>61</v>
      </c>
      <c r="C35" s="25"/>
      <c r="D35" s="26"/>
      <c r="E35" s="26"/>
      <c r="F35" s="26"/>
      <c r="G35" s="14">
        <f t="shared" si="3"/>
        <v>0</v>
      </c>
      <c r="H35" s="15">
        <f t="shared" si="4"/>
        <v>0</v>
      </c>
      <c r="I35" s="15">
        <f t="shared" si="5"/>
        <v>0</v>
      </c>
    </row>
    <row r="36" spans="1:9" ht="11.4" hidden="1" outlineLevel="1" x14ac:dyDescent="0.2">
      <c r="A36" s="23">
        <v>23</v>
      </c>
      <c r="B36" s="24" t="s">
        <v>62</v>
      </c>
      <c r="C36" s="25"/>
      <c r="D36" s="26"/>
      <c r="E36" s="26"/>
      <c r="F36" s="26"/>
      <c r="G36" s="14">
        <f t="shared" si="3"/>
        <v>0</v>
      </c>
      <c r="H36" s="15">
        <f t="shared" si="4"/>
        <v>0</v>
      </c>
      <c r="I36" s="15">
        <f t="shared" si="5"/>
        <v>0</v>
      </c>
    </row>
    <row r="37" spans="1:9" ht="11.4" hidden="1" outlineLevel="1" x14ac:dyDescent="0.2">
      <c r="A37" s="23">
        <v>24</v>
      </c>
      <c r="B37" s="24" t="s">
        <v>63</v>
      </c>
      <c r="C37" s="25"/>
      <c r="D37" s="26"/>
      <c r="E37" s="26"/>
      <c r="F37" s="26"/>
      <c r="G37" s="14">
        <f t="shared" si="3"/>
        <v>0</v>
      </c>
      <c r="H37" s="15">
        <f t="shared" si="4"/>
        <v>0</v>
      </c>
      <c r="I37" s="15">
        <f t="shared" si="5"/>
        <v>0</v>
      </c>
    </row>
    <row r="38" spans="1:9" ht="11.4" hidden="1" outlineLevel="1" x14ac:dyDescent="0.2">
      <c r="A38" s="23">
        <v>25</v>
      </c>
      <c r="B38" s="24" t="s">
        <v>64</v>
      </c>
      <c r="C38" s="25"/>
      <c r="D38" s="26"/>
      <c r="E38" s="26"/>
      <c r="F38" s="26"/>
      <c r="G38" s="14">
        <f t="shared" si="3"/>
        <v>0</v>
      </c>
      <c r="H38" s="15">
        <f t="shared" si="4"/>
        <v>0</v>
      </c>
      <c r="I38" s="15">
        <f t="shared" si="5"/>
        <v>0</v>
      </c>
    </row>
    <row r="39" spans="1:9" ht="11.4" hidden="1" outlineLevel="1" x14ac:dyDescent="0.2">
      <c r="A39" s="23">
        <v>26</v>
      </c>
      <c r="B39" s="24" t="s">
        <v>65</v>
      </c>
      <c r="C39" s="25"/>
      <c r="D39" s="26"/>
      <c r="E39" s="26"/>
      <c r="F39" s="26"/>
      <c r="G39" s="14">
        <f t="shared" si="3"/>
        <v>0</v>
      </c>
      <c r="H39" s="15">
        <f t="shared" si="4"/>
        <v>0</v>
      </c>
      <c r="I39" s="15">
        <f t="shared" si="5"/>
        <v>0</v>
      </c>
    </row>
    <row r="40" spans="1:9" ht="11.4" hidden="1" outlineLevel="1" x14ac:dyDescent="0.2">
      <c r="A40" s="23">
        <v>27</v>
      </c>
      <c r="B40" s="24" t="s">
        <v>66</v>
      </c>
      <c r="C40" s="25"/>
      <c r="D40" s="26"/>
      <c r="E40" s="26"/>
      <c r="F40" s="26"/>
      <c r="G40" s="14">
        <f t="shared" si="0"/>
        <v>0</v>
      </c>
      <c r="H40" s="15">
        <f t="shared" si="1"/>
        <v>0</v>
      </c>
      <c r="I40" s="15">
        <f t="shared" si="2"/>
        <v>0</v>
      </c>
    </row>
    <row r="41" spans="1:9" ht="11.4" hidden="1" outlineLevel="1" x14ac:dyDescent="0.2">
      <c r="A41" s="23">
        <v>28</v>
      </c>
      <c r="B41" s="24" t="s">
        <v>67</v>
      </c>
      <c r="C41" s="25"/>
      <c r="D41" s="26"/>
      <c r="E41" s="26"/>
      <c r="F41" s="26"/>
      <c r="G41" s="14">
        <f t="shared" si="0"/>
        <v>0</v>
      </c>
      <c r="H41" s="15">
        <f t="shared" si="1"/>
        <v>0</v>
      </c>
      <c r="I41" s="15">
        <f t="shared" si="2"/>
        <v>0</v>
      </c>
    </row>
    <row r="42" spans="1:9" ht="11.4" hidden="1" outlineLevel="1" x14ac:dyDescent="0.2">
      <c r="A42" s="23">
        <v>29</v>
      </c>
      <c r="B42" s="24" t="s">
        <v>68</v>
      </c>
      <c r="C42" s="25"/>
      <c r="D42" s="26"/>
      <c r="E42" s="26"/>
      <c r="F42" s="26"/>
      <c r="G42" s="14">
        <f t="shared" si="0"/>
        <v>0</v>
      </c>
      <c r="H42" s="15">
        <f t="shared" si="1"/>
        <v>0</v>
      </c>
      <c r="I42" s="15">
        <f t="shared" si="2"/>
        <v>0</v>
      </c>
    </row>
    <row r="43" spans="1:9" ht="11.4" hidden="1" outlineLevel="1" x14ac:dyDescent="0.2">
      <c r="A43" s="23">
        <v>30</v>
      </c>
      <c r="B43" s="24" t="s">
        <v>69</v>
      </c>
      <c r="C43" s="25"/>
      <c r="D43" s="26"/>
      <c r="E43" s="26"/>
      <c r="F43" s="26"/>
      <c r="G43" s="14">
        <f t="shared" si="0"/>
        <v>0</v>
      </c>
      <c r="H43" s="15">
        <f t="shared" si="1"/>
        <v>0</v>
      </c>
      <c r="I43" s="15">
        <f t="shared" si="2"/>
        <v>0</v>
      </c>
    </row>
    <row r="44" spans="1:9" ht="11.4" hidden="1" outlineLevel="1" x14ac:dyDescent="0.2">
      <c r="A44" s="23">
        <v>31</v>
      </c>
      <c r="B44" s="24" t="s">
        <v>70</v>
      </c>
      <c r="C44" s="25"/>
      <c r="D44" s="26"/>
      <c r="E44" s="26"/>
      <c r="F44" s="26"/>
      <c r="G44" s="14">
        <f t="shared" si="0"/>
        <v>0</v>
      </c>
      <c r="H44" s="15">
        <f t="shared" si="1"/>
        <v>0</v>
      </c>
      <c r="I44" s="15">
        <f t="shared" si="2"/>
        <v>0</v>
      </c>
    </row>
    <row r="45" spans="1:9" ht="11.4" collapsed="1" x14ac:dyDescent="0.2">
      <c r="A45" s="46" t="s">
        <v>19</v>
      </c>
      <c r="B45" s="46"/>
      <c r="C45" s="46"/>
      <c r="D45" s="46"/>
      <c r="E45" s="46"/>
      <c r="F45" s="16">
        <f>SUM(F14:F44)</f>
        <v>0</v>
      </c>
      <c r="G45" s="16">
        <f>SUM(G14:G44)</f>
        <v>0</v>
      </c>
      <c r="H45" s="17">
        <f>SUM(H14:H44)</f>
        <v>0</v>
      </c>
      <c r="I45" s="17">
        <f>SUM(I14:I44)</f>
        <v>0</v>
      </c>
    </row>
    <row r="47" spans="1:9" ht="11.4" x14ac:dyDescent="0.2">
      <c r="A47" s="31" t="s">
        <v>20</v>
      </c>
      <c r="B47" s="31"/>
      <c r="C47" s="31"/>
      <c r="D47" s="31"/>
      <c r="E47" s="31"/>
      <c r="F47" s="31"/>
      <c r="G47" s="31"/>
      <c r="H47" s="29" t="str">
        <f>IF((AND(H14&lt;0,ABS(H14)&gt;I14)),"Taip","Ne")</f>
        <v>Ne</v>
      </c>
      <c r="I47" s="30"/>
    </row>
    <row r="48" spans="1:9" ht="11.4" x14ac:dyDescent="0.2">
      <c r="A48" s="31" t="s">
        <v>21</v>
      </c>
      <c r="B48" s="31"/>
      <c r="C48" s="31"/>
      <c r="D48" s="31"/>
      <c r="E48" s="31"/>
      <c r="F48" s="31"/>
      <c r="G48" s="31"/>
      <c r="H48" s="29" t="str">
        <f>IF((AND(H45&lt;0,ABS(H45)&gt;I45)),"Taip","Ne")</f>
        <v>Ne</v>
      </c>
      <c r="I48" s="30"/>
    </row>
    <row r="50" spans="1:9" s="5" customFormat="1" ht="54" customHeight="1" x14ac:dyDescent="0.3">
      <c r="A50" s="32" t="s">
        <v>42</v>
      </c>
      <c r="B50" s="47"/>
      <c r="C50" s="47"/>
      <c r="D50" s="47"/>
      <c r="E50" s="47"/>
      <c r="F50" s="47"/>
      <c r="G50" s="47"/>
      <c r="H50" s="47"/>
      <c r="I50" s="47"/>
    </row>
    <row r="53" spans="1:9" ht="11.4" x14ac:dyDescent="0.2">
      <c r="A53" s="18" t="s">
        <v>22</v>
      </c>
    </row>
    <row r="54" spans="1:9" ht="11.4" x14ac:dyDescent="0.2">
      <c r="A54" s="19" t="s">
        <v>23</v>
      </c>
    </row>
    <row r="55" spans="1:9" ht="11.4" x14ac:dyDescent="0.2">
      <c r="A55" s="19" t="s">
        <v>24</v>
      </c>
    </row>
    <row r="56" spans="1:9" ht="11.4" x14ac:dyDescent="0.2">
      <c r="A56" s="19" t="s">
        <v>25</v>
      </c>
    </row>
    <row r="57" spans="1:9" ht="11.4" x14ac:dyDescent="0.2">
      <c r="A57" s="9"/>
    </row>
    <row r="58" spans="1:9" ht="11.4" customHeight="1" x14ac:dyDescent="0.2">
      <c r="A58" s="31" t="s">
        <v>26</v>
      </c>
      <c r="B58" s="31"/>
      <c r="C58" s="31"/>
      <c r="D58" s="31"/>
      <c r="E58" s="31"/>
      <c r="F58" s="31"/>
      <c r="G58" s="31"/>
      <c r="H58" s="31"/>
      <c r="I58" s="31"/>
    </row>
    <row r="59" spans="1:9" ht="11.4" customHeight="1" x14ac:dyDescent="0.2">
      <c r="A59" s="45"/>
      <c r="B59" s="45"/>
      <c r="C59" s="45"/>
      <c r="D59" s="45"/>
      <c r="E59" s="45"/>
      <c r="F59" s="45" t="s">
        <v>27</v>
      </c>
      <c r="G59" s="45"/>
      <c r="H59" s="45" t="s">
        <v>28</v>
      </c>
      <c r="I59" s="45"/>
    </row>
    <row r="60" spans="1:9" ht="11.4" customHeight="1" x14ac:dyDescent="0.2">
      <c r="A60" s="39" t="s">
        <v>29</v>
      </c>
      <c r="B60" s="39"/>
      <c r="C60" s="39"/>
      <c r="D60" s="39"/>
      <c r="E60" s="39"/>
      <c r="F60" s="27" t="s">
        <v>30</v>
      </c>
      <c r="G60" s="27" t="s">
        <v>31</v>
      </c>
      <c r="H60" s="27" t="s">
        <v>30</v>
      </c>
      <c r="I60" s="27" t="s">
        <v>31</v>
      </c>
    </row>
    <row r="61" spans="1:9" ht="11.4" customHeight="1" x14ac:dyDescent="0.2">
      <c r="A61" s="39" t="s">
        <v>32</v>
      </c>
      <c r="B61" s="39"/>
      <c r="C61" s="39"/>
      <c r="D61" s="39"/>
      <c r="E61" s="39"/>
      <c r="F61" s="28"/>
      <c r="G61" s="28"/>
      <c r="H61" s="28"/>
      <c r="I61" s="28"/>
    </row>
    <row r="62" spans="1:9" ht="11.4" customHeight="1" x14ac:dyDescent="0.2">
      <c r="A62" s="39" t="s">
        <v>33</v>
      </c>
      <c r="B62" s="39"/>
      <c r="C62" s="39"/>
      <c r="D62" s="39"/>
      <c r="E62" s="39"/>
      <c r="F62" s="28"/>
      <c r="G62" s="28"/>
      <c r="H62" s="28"/>
      <c r="I62" s="28"/>
    </row>
    <row r="63" spans="1:9" ht="11.4" customHeight="1" x14ac:dyDescent="0.2">
      <c r="A63" s="40" t="s">
        <v>34</v>
      </c>
      <c r="B63" s="40"/>
      <c r="C63" s="40"/>
      <c r="D63" s="40"/>
      <c r="E63" s="40"/>
      <c r="F63" s="20" t="e">
        <f>+ROUND(F61/F62,2)</f>
        <v>#DIV/0!</v>
      </c>
      <c r="G63" s="20" t="e">
        <f>+ROUND(G61/G62,2)</f>
        <v>#DIV/0!</v>
      </c>
      <c r="H63" s="20" t="e">
        <f>+ROUND(H61/H62,2)</f>
        <v>#DIV/0!</v>
      </c>
      <c r="I63" s="20" t="e">
        <f>+ROUND(I61/I62,2)</f>
        <v>#DIV/0!</v>
      </c>
    </row>
    <row r="64" spans="1:9" ht="11.4" customHeight="1" x14ac:dyDescent="0.2">
      <c r="A64" s="41" t="s">
        <v>35</v>
      </c>
      <c r="B64" s="41"/>
      <c r="C64" s="41"/>
      <c r="D64" s="41"/>
      <c r="E64" s="41"/>
      <c r="F64" s="41"/>
      <c r="G64" s="41"/>
      <c r="H64" s="41"/>
      <c r="I64" s="41"/>
    </row>
    <row r="65" spans="1:9" ht="11.4" customHeight="1" x14ac:dyDescent="0.2">
      <c r="A65" s="42"/>
      <c r="B65" s="43"/>
      <c r="C65" s="43"/>
      <c r="D65" s="43"/>
      <c r="E65" s="44"/>
      <c r="F65" s="45" t="s">
        <v>27</v>
      </c>
      <c r="G65" s="45"/>
      <c r="H65" s="45" t="s">
        <v>28</v>
      </c>
      <c r="I65" s="45"/>
    </row>
    <row r="66" spans="1:9" ht="11.4" customHeight="1" x14ac:dyDescent="0.2">
      <c r="A66" s="33" t="s">
        <v>29</v>
      </c>
      <c r="B66" s="34"/>
      <c r="C66" s="34"/>
      <c r="D66" s="34"/>
      <c r="E66" s="35"/>
      <c r="F66" s="27" t="s">
        <v>30</v>
      </c>
      <c r="G66" s="27" t="s">
        <v>31</v>
      </c>
      <c r="H66" s="27" t="s">
        <v>30</v>
      </c>
      <c r="I66" s="27" t="s">
        <v>31</v>
      </c>
    </row>
    <row r="67" spans="1:9" ht="11.4" customHeight="1" x14ac:dyDescent="0.2">
      <c r="A67" s="33" t="s">
        <v>36</v>
      </c>
      <c r="B67" s="34"/>
      <c r="C67" s="34"/>
      <c r="D67" s="34"/>
      <c r="E67" s="35"/>
      <c r="F67" s="28"/>
      <c r="G67" s="28"/>
      <c r="H67" s="28"/>
      <c r="I67" s="28"/>
    </row>
    <row r="68" spans="1:9" ht="11.4" customHeight="1" x14ac:dyDescent="0.2">
      <c r="A68" s="33" t="s">
        <v>37</v>
      </c>
      <c r="B68" s="34"/>
      <c r="C68" s="34"/>
      <c r="D68" s="34"/>
      <c r="E68" s="35"/>
      <c r="F68" s="28"/>
      <c r="G68" s="28"/>
      <c r="H68" s="28"/>
      <c r="I68" s="28"/>
    </row>
    <row r="69" spans="1:9" ht="11.4" customHeight="1" x14ac:dyDescent="0.2">
      <c r="A69" s="33" t="s">
        <v>38</v>
      </c>
      <c r="B69" s="34"/>
      <c r="C69" s="34"/>
      <c r="D69" s="34"/>
      <c r="E69" s="35"/>
      <c r="F69" s="28"/>
      <c r="G69" s="28"/>
      <c r="H69" s="28"/>
      <c r="I69" s="28"/>
    </row>
    <row r="70" spans="1:9" ht="11.4" customHeight="1" x14ac:dyDescent="0.2">
      <c r="A70" s="36" t="s">
        <v>34</v>
      </c>
      <c r="B70" s="37"/>
      <c r="C70" s="37"/>
      <c r="D70" s="37"/>
      <c r="E70" s="38"/>
      <c r="F70" s="21" t="e">
        <f>ROUND(((F67+F68+F69)/F68),2)</f>
        <v>#DIV/0!</v>
      </c>
      <c r="G70" s="21" t="e">
        <f>ROUND(((G67+G68+G69)/G68),2)</f>
        <v>#DIV/0!</v>
      </c>
      <c r="H70" s="21" t="e">
        <f>ROUND(((H67+H68+H69)/H68),2)</f>
        <v>#DIV/0!</v>
      </c>
      <c r="I70" s="21" t="e">
        <f>ROUND(((I67+I68+I69)/I68),2)</f>
        <v>#DIV/0!</v>
      </c>
    </row>
    <row r="71" spans="1:9" ht="11.4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</row>
    <row r="72" spans="1:9" ht="11.4" customHeight="1" x14ac:dyDescent="0.2">
      <c r="A72" s="31" t="s">
        <v>39</v>
      </c>
      <c r="B72" s="31"/>
      <c r="C72" s="31"/>
      <c r="D72" s="31"/>
      <c r="E72" s="31"/>
      <c r="F72" s="31"/>
      <c r="G72" s="31"/>
      <c r="H72" s="29" t="e">
        <f>IF((AND(F63&gt;7.5,G63&gt;7.5,F70&lt;1,G70&lt;1)),"Taip","Ne")</f>
        <v>#DIV/0!</v>
      </c>
      <c r="I72" s="30"/>
    </row>
    <row r="73" spans="1:9" ht="11.4" customHeight="1" x14ac:dyDescent="0.2">
      <c r="A73" s="31" t="s">
        <v>40</v>
      </c>
      <c r="B73" s="31"/>
      <c r="C73" s="31"/>
      <c r="D73" s="31"/>
      <c r="E73" s="31"/>
      <c r="F73" s="31"/>
      <c r="G73" s="31"/>
      <c r="H73" s="29" t="e">
        <f>IF((AND(H63&gt;7.5,I63&gt;7.5,H70&lt;1,I70&lt;1)),"Taip","Ne")</f>
        <v>#DIV/0!</v>
      </c>
      <c r="I73" s="30"/>
    </row>
    <row r="74" spans="1:9" ht="11.4" customHeight="1" x14ac:dyDescent="0.2"/>
    <row r="75" spans="1:9" ht="35.4" customHeight="1" x14ac:dyDescent="0.2">
      <c r="A75" s="32" t="s">
        <v>41</v>
      </c>
      <c r="B75" s="32"/>
      <c r="C75" s="32"/>
      <c r="D75" s="32"/>
      <c r="E75" s="32"/>
      <c r="F75" s="32"/>
      <c r="G75" s="32"/>
      <c r="H75" s="32"/>
      <c r="I75" s="32"/>
    </row>
  </sheetData>
  <sheetProtection algorithmName="SHA-512" hashValue="ic/hqsoBVRfFhT10Fsv9fagz/vpBc7W91KSnDSVrDqQcnWIm+JUPW5l+Xsz25VVTiBYXBfO9kwmF/2WqqPYUjA==" saltValue="MgEThmZ59e8lqEr9SVbm+w==" spinCount="100000" sheet="1" objects="1" scenarios="1" formatRows="0"/>
  <mergeCells count="35">
    <mergeCell ref="D2:E2"/>
    <mergeCell ref="A5:B5"/>
    <mergeCell ref="A6:B6"/>
    <mergeCell ref="A7:B7"/>
    <mergeCell ref="C5:E5"/>
    <mergeCell ref="C6:E6"/>
    <mergeCell ref="C7:E7"/>
    <mergeCell ref="A61:E61"/>
    <mergeCell ref="A45:E45"/>
    <mergeCell ref="A47:G47"/>
    <mergeCell ref="H47:I47"/>
    <mergeCell ref="A48:G48"/>
    <mergeCell ref="H48:I48"/>
    <mergeCell ref="A50:I50"/>
    <mergeCell ref="A58:I58"/>
    <mergeCell ref="A59:E59"/>
    <mergeCell ref="F59:G59"/>
    <mergeCell ref="H59:I59"/>
    <mergeCell ref="A60:E60"/>
    <mergeCell ref="A62:E62"/>
    <mergeCell ref="A63:E63"/>
    <mergeCell ref="A64:I64"/>
    <mergeCell ref="A65:E65"/>
    <mergeCell ref="F65:G65"/>
    <mergeCell ref="H65:I65"/>
    <mergeCell ref="H72:I72"/>
    <mergeCell ref="A73:G73"/>
    <mergeCell ref="H73:I73"/>
    <mergeCell ref="A75:I75"/>
    <mergeCell ref="A66:E66"/>
    <mergeCell ref="A67:E67"/>
    <mergeCell ref="A68:E68"/>
    <mergeCell ref="A69:E69"/>
    <mergeCell ref="A70:E70"/>
    <mergeCell ref="A72:G72"/>
  </mergeCells>
  <phoneticPr fontId="1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9A7F16E3557754597ADF6E4F37FD247" ma:contentTypeVersion="16" ma:contentTypeDescription="Kurkite naują dokumentą." ma:contentTypeScope="" ma:versionID="4b2f4eaef3a076a496fb5ee0499a8c6a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68d74943fc1ca1d692ac8832dc6b68d0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Props1.xml><?xml version="1.0" encoding="utf-8"?>
<ds:datastoreItem xmlns:ds="http://schemas.openxmlformats.org/officeDocument/2006/customXml" ds:itemID="{408E6022-81EC-4E26-8DF3-24490BA93C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575361-3F2C-4D2A-847F-3AD63C380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14601-a767-49df-87ac-319a5ad53ef2"/>
    <ds:schemaRef ds:uri="8fa2b46d-e0e5-4105-8197-5a0c810b9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E2483D-B239-4D00-B119-A631C56103C1}">
  <ds:schemaRefs>
    <ds:schemaRef ds:uri="http://schemas.microsoft.com/office/2006/metadata/properties"/>
    <ds:schemaRef ds:uri="http://schemas.microsoft.com/office/infopath/2007/PartnerControls"/>
    <ds:schemaRef ds:uri="8fa2b46d-e0e5-4105-8197-5a0c810b9da7"/>
    <ds:schemaRef ds:uri="7ed14601-a767-49df-87ac-319a5ad53e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Sunkumų vertinimo skaičiuoklė</vt:lpstr>
    </vt:vector>
  </TitlesOfParts>
  <Manager/>
  <Company>LVPA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Giedrė Indriulienė</dc:creator>
  <cp:keywords/>
  <dc:description/>
  <cp:lastModifiedBy>Giedrė Indriulienė</cp:lastModifiedBy>
  <cp:revision/>
  <dcterms:created xsi:type="dcterms:W3CDTF">2023-09-04T13:41:36Z</dcterms:created>
  <dcterms:modified xsi:type="dcterms:W3CDTF">2023-09-22T12:32:09Z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  <property fmtid="{D5CDD505-2E9C-101B-9397-08002B2CF9AE}" pid="3" name="MediaServiceImageTags">
    <vt:lpwstr/>
  </property>
</Properties>
</file>