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24226"/>
  <mc:AlternateContent xmlns:mc="http://schemas.openxmlformats.org/markup-compatibility/2006">
    <mc:Choice Requires="x15">
      <x15ac:absPath xmlns:x15ac="http://schemas.microsoft.com/office/spreadsheetml/2010/11/ac" url="https://inagentura.sharepoint.com/sites/Intranetas/Fail serveris/Investicijų valdymo departamentas/IVD Bendras/Posėdžiams ir derinimui/Sandros_derinimams/05-001-01-05-07_InoStartas/"/>
    </mc:Choice>
  </mc:AlternateContent>
  <xr:revisionPtr revIDLastSave="59" documentId="13_ncr:1_{226DE2A8-A280-442E-AB01-0225EBEA70FF}" xr6:coauthVersionLast="47" xr6:coauthVersionMax="47" xr10:uidLastSave="{D97F6CA3-3609-485B-BCBD-2811AB657F18}"/>
  <bookViews>
    <workbookView xWindow="-108" yWindow="-108" windowWidth="23256" windowHeight="12576" tabRatio="737" activeTab="3" xr2:uid="{00000000-000D-0000-FFFF-FFFF00000000}"/>
  </bookViews>
  <sheets>
    <sheet name="Pažyma DU" sheetId="19" r:id="rId1"/>
    <sheet name="Pildymo pvz " sheetId="20" r:id="rId2"/>
    <sheet name="Pažyma DU term neterm" sheetId="18" r:id="rId3"/>
    <sheet name="Pildymo pvz term neterm" sheetId="21" r:id="rId4"/>
  </sheets>
  <definedNames>
    <definedName name="_xlnm.Print_Area" localSheetId="0">'Pažyma DU'!$A$1:$L$77</definedName>
    <definedName name="_xlnm.Print_Area" localSheetId="2">'Pažyma DU term neterm'!$A$1:$M$77</definedName>
    <definedName name="_xlnm.Print_Area" localSheetId="1">'Pildymo pvz '!$A$1:$M$75</definedName>
    <definedName name="_xlnm.Print_Area" localSheetId="3">'Pildymo pvz term neterm'!$A$1:$N$75</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 i="21" l="1"/>
  <c r="M65" i="21" s="1"/>
  <c r="M20" i="18"/>
  <c r="P20" i="18" s="1"/>
  <c r="L20" i="20"/>
  <c r="L65" i="20" s="1"/>
  <c r="L20" i="19"/>
  <c r="O20" i="19" s="1"/>
  <c r="O65" i="19" s="1"/>
  <c r="M21" i="21"/>
  <c r="P21" i="21"/>
  <c r="M22" i="21"/>
  <c r="P22" i="21"/>
  <c r="M23" i="21"/>
  <c r="P23" i="21"/>
  <c r="M24" i="21"/>
  <c r="P24" i="21"/>
  <c r="M25" i="21"/>
  <c r="P25" i="21"/>
  <c r="M26" i="21"/>
  <c r="P26" i="21"/>
  <c r="M27" i="21"/>
  <c r="P27" i="21"/>
  <c r="M28" i="21"/>
  <c r="P28" i="21"/>
  <c r="M29" i="21"/>
  <c r="P29" i="21"/>
  <c r="M30" i="21"/>
  <c r="P30" i="21"/>
  <c r="M31" i="21"/>
  <c r="P31" i="21"/>
  <c r="M32" i="21"/>
  <c r="P32" i="21"/>
  <c r="M33" i="21"/>
  <c r="P33" i="21"/>
  <c r="M34" i="21"/>
  <c r="P34" i="21"/>
  <c r="M35" i="21"/>
  <c r="P35" i="21"/>
  <c r="M36" i="21"/>
  <c r="P36" i="21"/>
  <c r="M37" i="21"/>
  <c r="P37" i="21"/>
  <c r="M38" i="21"/>
  <c r="P38" i="21"/>
  <c r="M39" i="21"/>
  <c r="P39" i="21"/>
  <c r="M40" i="21"/>
  <c r="P40" i="21"/>
  <c r="M41" i="21"/>
  <c r="P41" i="21"/>
  <c r="M42" i="21"/>
  <c r="P42" i="21"/>
  <c r="M43" i="21"/>
  <c r="P43" i="21"/>
  <c r="M44" i="21"/>
  <c r="P44" i="21"/>
  <c r="M45" i="21"/>
  <c r="P45" i="21"/>
  <c r="M46" i="21"/>
  <c r="P46" i="21"/>
  <c r="M47" i="21"/>
  <c r="P47" i="21"/>
  <c r="M48" i="21"/>
  <c r="P48" i="21"/>
  <c r="M49" i="21"/>
  <c r="P49" i="21"/>
  <c r="M50" i="21"/>
  <c r="P50" i="21"/>
  <c r="M51" i="21"/>
  <c r="P51" i="21"/>
  <c r="M52" i="21"/>
  <c r="P52" i="21"/>
  <c r="M53" i="21"/>
  <c r="P53" i="21"/>
  <c r="M54" i="21"/>
  <c r="P54" i="21"/>
  <c r="M55" i="21"/>
  <c r="P55" i="21"/>
  <c r="M56" i="21"/>
  <c r="P56" i="21"/>
  <c r="M57" i="21"/>
  <c r="P57" i="21"/>
  <c r="M58" i="21"/>
  <c r="P58" i="21"/>
  <c r="M59" i="21"/>
  <c r="P59" i="21"/>
  <c r="M60" i="21"/>
  <c r="P60" i="21"/>
  <c r="M61" i="21"/>
  <c r="P61" i="21"/>
  <c r="M62" i="21"/>
  <c r="P62" i="21"/>
  <c r="M63" i="21"/>
  <c r="P63" i="21"/>
  <c r="M64" i="21"/>
  <c r="P64" i="21"/>
  <c r="N65" i="21"/>
  <c r="O65" i="21"/>
  <c r="N65" i="18"/>
  <c r="O65" i="18"/>
  <c r="M21" i="18"/>
  <c r="P21" i="18" s="1"/>
  <c r="M22" i="18"/>
  <c r="P22" i="18" s="1"/>
  <c r="M23" i="18"/>
  <c r="P23" i="18" s="1"/>
  <c r="M24" i="18"/>
  <c r="P24" i="18" s="1"/>
  <c r="M25" i="18"/>
  <c r="P25" i="18" s="1"/>
  <c r="M26" i="18"/>
  <c r="P26" i="18" s="1"/>
  <c r="M27" i="18"/>
  <c r="P27" i="18" s="1"/>
  <c r="M28" i="18"/>
  <c r="P28" i="18" s="1"/>
  <c r="M29" i="18"/>
  <c r="P29" i="18" s="1"/>
  <c r="M30" i="18"/>
  <c r="P30" i="18" s="1"/>
  <c r="M31" i="18"/>
  <c r="P31" i="18" s="1"/>
  <c r="M32" i="18"/>
  <c r="P32" i="18" s="1"/>
  <c r="M33" i="18"/>
  <c r="P33" i="18" s="1"/>
  <c r="M34" i="18"/>
  <c r="P34" i="18" s="1"/>
  <c r="M35" i="18"/>
  <c r="P35" i="18" s="1"/>
  <c r="M36" i="18"/>
  <c r="P36" i="18" s="1"/>
  <c r="M37" i="18"/>
  <c r="P37" i="18" s="1"/>
  <c r="M38" i="18"/>
  <c r="P38" i="18" s="1"/>
  <c r="M39" i="18"/>
  <c r="P39" i="18" s="1"/>
  <c r="M40" i="18"/>
  <c r="P40" i="18" s="1"/>
  <c r="M41" i="18"/>
  <c r="P41" i="18" s="1"/>
  <c r="M42" i="18"/>
  <c r="P42" i="18" s="1"/>
  <c r="M43" i="18"/>
  <c r="P43" i="18" s="1"/>
  <c r="M44" i="18"/>
  <c r="P44" i="18" s="1"/>
  <c r="M45" i="18"/>
  <c r="P45" i="18" s="1"/>
  <c r="M46" i="18"/>
  <c r="P46" i="18" s="1"/>
  <c r="M47" i="18"/>
  <c r="P47" i="18" s="1"/>
  <c r="M48" i="18"/>
  <c r="P48" i="18" s="1"/>
  <c r="M49" i="18"/>
  <c r="P49" i="18" s="1"/>
  <c r="M50" i="18"/>
  <c r="P50" i="18" s="1"/>
  <c r="M51" i="18"/>
  <c r="P51" i="18" s="1"/>
  <c r="M52" i="18"/>
  <c r="P52" i="18" s="1"/>
  <c r="M53" i="18"/>
  <c r="P53" i="18" s="1"/>
  <c r="M54" i="18"/>
  <c r="P54" i="18" s="1"/>
  <c r="M55" i="18"/>
  <c r="P55" i="18" s="1"/>
  <c r="M56" i="18"/>
  <c r="P56" i="18" s="1"/>
  <c r="M57" i="18"/>
  <c r="P57" i="18" s="1"/>
  <c r="M58" i="18"/>
  <c r="P58" i="18" s="1"/>
  <c r="M59" i="18"/>
  <c r="P59" i="18" s="1"/>
  <c r="M60" i="18"/>
  <c r="P60" i="18" s="1"/>
  <c r="M61" i="18"/>
  <c r="P61" i="18" s="1"/>
  <c r="M62" i="18"/>
  <c r="P62" i="18" s="1"/>
  <c r="M63" i="18"/>
  <c r="P63" i="18" s="1"/>
  <c r="M64" i="18"/>
  <c r="P64" i="18" s="1"/>
  <c r="L21" i="20"/>
  <c r="O21" i="20"/>
  <c r="L22" i="20"/>
  <c r="O22" i="20"/>
  <c r="L23" i="20"/>
  <c r="O23" i="20"/>
  <c r="L24" i="20"/>
  <c r="O24" i="20"/>
  <c r="L25" i="20"/>
  <c r="O25" i="20"/>
  <c r="L26" i="20"/>
  <c r="O26" i="20"/>
  <c r="L27" i="20"/>
  <c r="O27" i="20"/>
  <c r="L28" i="20"/>
  <c r="O28" i="20"/>
  <c r="L29" i="20"/>
  <c r="O29" i="20"/>
  <c r="L30" i="20"/>
  <c r="O30" i="20"/>
  <c r="L31" i="20"/>
  <c r="O31" i="20"/>
  <c r="L32" i="20"/>
  <c r="O32" i="20"/>
  <c r="L33" i="20"/>
  <c r="O33" i="20"/>
  <c r="L34" i="20"/>
  <c r="O34" i="20"/>
  <c r="L35" i="20"/>
  <c r="O35" i="20"/>
  <c r="L36" i="20"/>
  <c r="O36" i="20"/>
  <c r="L37" i="20"/>
  <c r="O37" i="20"/>
  <c r="L38" i="20"/>
  <c r="O38" i="20"/>
  <c r="L39" i="20"/>
  <c r="O39" i="20"/>
  <c r="L40" i="20"/>
  <c r="O40" i="20"/>
  <c r="L41" i="20"/>
  <c r="O41" i="20"/>
  <c r="L42" i="20"/>
  <c r="O42" i="20"/>
  <c r="L43" i="20"/>
  <c r="O43" i="20"/>
  <c r="L44" i="20"/>
  <c r="O44" i="20"/>
  <c r="L45" i="20"/>
  <c r="O45" i="20"/>
  <c r="L46" i="20"/>
  <c r="O46" i="20"/>
  <c r="L47" i="20"/>
  <c r="O47" i="20"/>
  <c r="L48" i="20"/>
  <c r="O48" i="20"/>
  <c r="L49" i="20"/>
  <c r="O49" i="20"/>
  <c r="L50" i="20"/>
  <c r="O50" i="20"/>
  <c r="L51" i="20"/>
  <c r="O51" i="20"/>
  <c r="L52" i="20"/>
  <c r="O52" i="20"/>
  <c r="L53" i="20"/>
  <c r="O53" i="20"/>
  <c r="L54" i="20"/>
  <c r="O54" i="20"/>
  <c r="L55" i="20"/>
  <c r="O55" i="20"/>
  <c r="L56" i="20"/>
  <c r="O56" i="20"/>
  <c r="L57" i="20"/>
  <c r="O57" i="20"/>
  <c r="L58" i="20"/>
  <c r="O58" i="20"/>
  <c r="L59" i="20"/>
  <c r="O59" i="20"/>
  <c r="L60" i="20"/>
  <c r="O60" i="20"/>
  <c r="L61" i="20"/>
  <c r="O61" i="20"/>
  <c r="L62" i="20"/>
  <c r="O62" i="20"/>
  <c r="L63" i="20"/>
  <c r="O63" i="20"/>
  <c r="L64" i="20"/>
  <c r="O64" i="20"/>
  <c r="M65" i="20"/>
  <c r="N65" i="20"/>
  <c r="O21" i="19"/>
  <c r="O22" i="19"/>
  <c r="O23" i="19"/>
  <c r="O24" i="19"/>
  <c r="O25" i="19"/>
  <c r="O26" i="19"/>
  <c r="O27" i="19"/>
  <c r="O28" i="19"/>
  <c r="O29" i="19"/>
  <c r="O30" i="19"/>
  <c r="O31" i="19"/>
  <c r="O32" i="19"/>
  <c r="O33" i="19"/>
  <c r="O34" i="19"/>
  <c r="O35" i="19"/>
  <c r="O36" i="19"/>
  <c r="O37" i="19"/>
  <c r="O38" i="19"/>
  <c r="O39" i="19"/>
  <c r="O40" i="19"/>
  <c r="O41" i="19"/>
  <c r="O42" i="19"/>
  <c r="O43" i="19"/>
  <c r="O44" i="19"/>
  <c r="O45" i="19"/>
  <c r="O46" i="19"/>
  <c r="O47" i="19"/>
  <c r="O48" i="19"/>
  <c r="O49" i="19"/>
  <c r="O50" i="19"/>
  <c r="O51" i="19"/>
  <c r="O52" i="19"/>
  <c r="O53" i="19"/>
  <c r="O54" i="19"/>
  <c r="O55" i="19"/>
  <c r="O56" i="19"/>
  <c r="O57" i="19"/>
  <c r="O58" i="19"/>
  <c r="O59" i="19"/>
  <c r="O60" i="19"/>
  <c r="O61" i="19"/>
  <c r="O62" i="19"/>
  <c r="O63" i="19"/>
  <c r="O64" i="19"/>
  <c r="P20" i="21" l="1"/>
  <c r="P65" i="21" s="1"/>
  <c r="M65" i="18"/>
  <c r="O20" i="20"/>
  <c r="O65" i="20" s="1"/>
  <c r="P65" i="18"/>
  <c r="N65" i="19"/>
  <c r="M65" i="19"/>
  <c r="L65" i="19"/>
  <c r="L21" i="19"/>
  <c r="L22" i="19"/>
  <c r="L23" i="19"/>
  <c r="L24" i="19"/>
  <c r="L25" i="19"/>
  <c r="L26" i="19"/>
  <c r="L27" i="19"/>
  <c r="L28" i="19"/>
  <c r="L29" i="19"/>
  <c r="L30" i="19"/>
  <c r="L31" i="19"/>
  <c r="L32" i="19"/>
  <c r="L33" i="19"/>
  <c r="L34" i="19"/>
  <c r="L35" i="19"/>
  <c r="L36" i="19"/>
  <c r="L37" i="19"/>
  <c r="L38" i="19"/>
  <c r="L39" i="19"/>
  <c r="L40" i="19"/>
  <c r="L41" i="19"/>
  <c r="L42" i="19"/>
  <c r="L43" i="19"/>
  <c r="L44" i="19"/>
  <c r="L45" i="19"/>
  <c r="L46" i="19"/>
  <c r="L47" i="19"/>
  <c r="L48" i="19"/>
  <c r="L49" i="19"/>
  <c r="L50" i="19"/>
  <c r="L51" i="19"/>
  <c r="L52" i="19"/>
  <c r="L53" i="19"/>
  <c r="L54" i="19"/>
  <c r="L55" i="19"/>
  <c r="L56" i="19"/>
  <c r="L57" i="19"/>
  <c r="L58" i="19"/>
  <c r="L59" i="19"/>
  <c r="L60" i="19"/>
  <c r="L61" i="19"/>
  <c r="L62" i="19"/>
  <c r="L63" i="19"/>
  <c r="L64" i="19"/>
  <c r="K65" i="21" l="1"/>
  <c r="J65" i="21"/>
  <c r="I65" i="21"/>
  <c r="H65" i="21"/>
  <c r="G65" i="21"/>
  <c r="F65" i="21"/>
  <c r="E65" i="21"/>
  <c r="E14" i="21"/>
  <c r="J65" i="20"/>
  <c r="I65" i="20"/>
  <c r="H65" i="20"/>
  <c r="G65" i="20"/>
  <c r="F65" i="20"/>
  <c r="E65" i="20"/>
  <c r="D65" i="20"/>
  <c r="F14" i="20"/>
  <c r="K64" i="20" l="1"/>
  <c r="K20" i="20"/>
  <c r="L64" i="21"/>
  <c r="L20" i="21"/>
  <c r="K21" i="20"/>
  <c r="L27" i="21"/>
  <c r="L43" i="21"/>
  <c r="L24" i="21"/>
  <c r="L33" i="21"/>
  <c r="L49" i="21"/>
  <c r="L37" i="21"/>
  <c r="L53" i="21"/>
  <c r="L59" i="21"/>
  <c r="L21" i="21"/>
  <c r="L39" i="21"/>
  <c r="L55" i="21"/>
  <c r="L25" i="21"/>
  <c r="L23" i="21"/>
  <c r="L29" i="21"/>
  <c r="L45" i="21"/>
  <c r="L61" i="21"/>
  <c r="L35" i="21"/>
  <c r="L51" i="21"/>
  <c r="L41" i="21"/>
  <c r="L57" i="21"/>
  <c r="L22" i="21"/>
  <c r="L31" i="21"/>
  <c r="L47" i="21"/>
  <c r="L63" i="21"/>
  <c r="L26" i="21"/>
  <c r="L30" i="21"/>
  <c r="L34" i="21"/>
  <c r="L38" i="21"/>
  <c r="L42" i="21"/>
  <c r="L46" i="21"/>
  <c r="L50" i="21"/>
  <c r="L54" i="21"/>
  <c r="L58" i="21"/>
  <c r="L62" i="21"/>
  <c r="L28" i="21"/>
  <c r="L32" i="21"/>
  <c r="L36" i="21"/>
  <c r="L40" i="21"/>
  <c r="L44" i="21"/>
  <c r="L48" i="21"/>
  <c r="L52" i="21"/>
  <c r="L56" i="21"/>
  <c r="L60" i="21"/>
  <c r="K25" i="20"/>
  <c r="K29" i="20"/>
  <c r="K23" i="20"/>
  <c r="K27" i="20"/>
  <c r="K31" i="20"/>
  <c r="K35" i="20"/>
  <c r="K39" i="20"/>
  <c r="K43" i="20"/>
  <c r="K47" i="20"/>
  <c r="K51" i="20"/>
  <c r="K55" i="20"/>
  <c r="K59" i="20"/>
  <c r="K63" i="20"/>
  <c r="K46" i="20"/>
  <c r="K50" i="20"/>
  <c r="K54" i="20"/>
  <c r="K58" i="20"/>
  <c r="K62" i="20"/>
  <c r="K22" i="20"/>
  <c r="K26" i="20"/>
  <c r="K30" i="20"/>
  <c r="K34" i="20"/>
  <c r="K38" i="20"/>
  <c r="K42" i="20"/>
  <c r="K33" i="20"/>
  <c r="K37" i="20"/>
  <c r="K41" i="20"/>
  <c r="K45" i="20"/>
  <c r="K49" i="20"/>
  <c r="K53" i="20"/>
  <c r="K57" i="20"/>
  <c r="K61" i="20"/>
  <c r="K24" i="20"/>
  <c r="K28" i="20"/>
  <c r="K32" i="20"/>
  <c r="K36" i="20"/>
  <c r="K40" i="20"/>
  <c r="K44" i="20"/>
  <c r="K48" i="20"/>
  <c r="K52" i="20"/>
  <c r="K56" i="20"/>
  <c r="K60" i="20"/>
  <c r="L65" i="21" l="1"/>
  <c r="K65" i="20"/>
  <c r="F14" i="19" l="1"/>
  <c r="K20" i="19" s="1"/>
  <c r="J65" i="19"/>
  <c r="I65" i="19"/>
  <c r="H65" i="19"/>
  <c r="G65" i="19"/>
  <c r="F65" i="19"/>
  <c r="E65" i="19"/>
  <c r="D65" i="19"/>
  <c r="E14" i="18"/>
  <c r="K65" i="18"/>
  <c r="J65" i="18"/>
  <c r="I65" i="18"/>
  <c r="H65" i="18"/>
  <c r="G65" i="18"/>
  <c r="F65" i="18"/>
  <c r="E65" i="18"/>
  <c r="L25" i="18" l="1"/>
  <c r="L24" i="18"/>
  <c r="L62" i="18"/>
  <c r="L61" i="18"/>
  <c r="L37" i="18"/>
  <c r="L55" i="18"/>
  <c r="L47" i="18"/>
  <c r="L31" i="18"/>
  <c r="L39" i="18"/>
  <c r="L54" i="18"/>
  <c r="L29" i="18"/>
  <c r="L53" i="18"/>
  <c r="L22" i="18"/>
  <c r="L46" i="18"/>
  <c r="L63" i="18"/>
  <c r="L45" i="18"/>
  <c r="L38" i="18"/>
  <c r="L30" i="18"/>
  <c r="L21" i="18"/>
  <c r="L60" i="18"/>
  <c r="L52" i="18"/>
  <c r="L44" i="18"/>
  <c r="L36" i="18"/>
  <c r="L28" i="18"/>
  <c r="L59" i="18"/>
  <c r="L51" i="18"/>
  <c r="L43" i="18"/>
  <c r="L35" i="18"/>
  <c r="L27" i="18"/>
  <c r="L58" i="18"/>
  <c r="L50" i="18"/>
  <c r="L42" i="18"/>
  <c r="L34" i="18"/>
  <c r="L26" i="18"/>
  <c r="L20" i="18"/>
  <c r="L57" i="18"/>
  <c r="L49" i="18"/>
  <c r="L41" i="18"/>
  <c r="L33" i="18"/>
  <c r="L64" i="18"/>
  <c r="L56" i="18"/>
  <c r="L48" i="18"/>
  <c r="L40" i="18"/>
  <c r="L32" i="18"/>
  <c r="L23" i="18"/>
  <c r="K21" i="19"/>
  <c r="K52" i="19"/>
  <c r="K35" i="19"/>
  <c r="K44" i="19"/>
  <c r="K60" i="19"/>
  <c r="K59" i="19"/>
  <c r="K43" i="19"/>
  <c r="K28" i="19"/>
  <c r="K27" i="19"/>
  <c r="K51" i="19"/>
  <c r="K36" i="19"/>
  <c r="K34" i="19"/>
  <c r="K58" i="19"/>
  <c r="K50" i="19"/>
  <c r="K42" i="19"/>
  <c r="K26" i="19"/>
  <c r="K57" i="19"/>
  <c r="K49" i="19"/>
  <c r="K41" i="19"/>
  <c r="K33" i="19"/>
  <c r="K25" i="19"/>
  <c r="K56" i="19"/>
  <c r="K40" i="19"/>
  <c r="K24" i="19"/>
  <c r="K63" i="19"/>
  <c r="K55" i="19"/>
  <c r="K47" i="19"/>
  <c r="K39" i="19"/>
  <c r="K31" i="19"/>
  <c r="K23" i="19"/>
  <c r="K64" i="19"/>
  <c r="K62" i="19"/>
  <c r="K54" i="19"/>
  <c r="K46" i="19"/>
  <c r="K38" i="19"/>
  <c r="K30" i="19"/>
  <c r="K22" i="19"/>
  <c r="K48" i="19"/>
  <c r="K32" i="19"/>
  <c r="K61" i="19"/>
  <c r="K53" i="19"/>
  <c r="K45" i="19"/>
  <c r="K37" i="19"/>
  <c r="K29" i="19"/>
  <c r="K65" i="19" l="1"/>
  <c r="L65" i="18" l="1"/>
</calcChain>
</file>

<file path=xl/sharedStrings.xml><?xml version="1.0" encoding="utf-8"?>
<sst xmlns="http://schemas.openxmlformats.org/spreadsheetml/2006/main" count="197" uniqueCount="66">
  <si>
    <t>PAŽYMA DĖL DARBO UŽMOKESČIO PRISKAITYMO, IŠMOKĖJIMO IR PRISKYRIMO PROJEKTUI, TAIKANT KASMETINIŲ ATOSTOGŲ IR PAPILDOMO POILSIO DIENŲ IŠMOKŲ FIKSUOTĄSIAS NORMAS</t>
  </si>
  <si>
    <t>Už</t>
  </si>
  <si>
    <t>m.</t>
  </si>
  <si>
    <t>Nr.</t>
  </si>
  <si>
    <r>
      <t xml:space="preserve">1. BENDROJI DALIS  </t>
    </r>
    <r>
      <rPr>
        <sz val="10"/>
        <rFont val="Times New Roman"/>
        <family val="1"/>
        <charset val="186"/>
      </rPr>
      <t xml:space="preserve">               </t>
    </r>
  </si>
  <si>
    <t>Projekto kodas</t>
  </si>
  <si>
    <t>Projekto vykdytojo/partnerio pavadinimas</t>
  </si>
  <si>
    <r>
      <t>2. INFORMACIJA APIE PRISKAITYTĄ IR IŠMOKĖTĄ DARBO UŽMOKESTĮ</t>
    </r>
    <r>
      <rPr>
        <sz val="10"/>
        <rFont val="Times New Roman"/>
        <family val="1"/>
        <charset val="186"/>
      </rPr>
      <t xml:space="preserve">              </t>
    </r>
  </si>
  <si>
    <t>Organizacijos ir darbo sutarties tipas*</t>
  </si>
  <si>
    <t>Fizinio veiklos įgyven-dinimo rodiklio Nr.</t>
  </si>
  <si>
    <t>Vardas, pavardė</t>
  </si>
  <si>
    <t>Pareigos</t>
  </si>
  <si>
    <t>Viso dirbta dienų/ valandų (skaičius)</t>
  </si>
  <si>
    <t>Projektui priskirtinų dienų/ valandų (skaičius)</t>
  </si>
  <si>
    <t>Priskaičiuotas darbo užmokestis ir susijusios sąnaudos</t>
  </si>
  <si>
    <t>Darbo užmokesčio sąnaudos su darbdavio  įmokomis, Eur</t>
  </si>
  <si>
    <t>Projektui tenkančios darbo užmokesčio sąnaudos su darbdavio  įmokomis, Eur</t>
  </si>
  <si>
    <t>Projektui tenkančios atostogų sąnaudos, Eur</t>
  </si>
  <si>
    <t>Projektui tenkančios papildomų poilsio dienų sąnaudos, Eur</t>
  </si>
  <si>
    <t>Prašomų pripažinti tinkamomis finansuoti išlaidų suma, Eur</t>
  </si>
  <si>
    <t>Pareiginis darbo užmokestis, Eur</t>
  </si>
  <si>
    <t>Priedai ir priemokos, Eur</t>
  </si>
  <si>
    <t>Mėnesinės premijos arba mėnesiui tenkanti premijų dalis***, Eur</t>
  </si>
  <si>
    <t>Darbo užmokestis už viršvalandinį darbą, darbą poilsio ir švenčių dienomis, darbą naktį,  Eur ****</t>
  </si>
  <si>
    <t>Darbdavio mokama ligos pašalpa, Eur</t>
  </si>
  <si>
    <t>6</t>
  </si>
  <si>
    <t>12=11*5/4</t>
  </si>
  <si>
    <t>15=12+13+14</t>
  </si>
  <si>
    <t>Iš viso:</t>
  </si>
  <si>
    <t>*Organizacijos tipas pasirenkamas iš sąrašo. Atsižvelgiant į pasirinktą organizacijos tipą, nurodomas bendras įmokų tarifas Nedarbo socialiniam draudimui, Garantiniam fondui, Ilgalaikio darbo išmokų fondui ir Nelaimingų atsitikimų darbe ir profesinių ligų socialiniam draudimui</t>
  </si>
  <si>
    <t>** Taikoma politinėms partijoms, profesinėms sąjungas, religinėms bendruomenėms ir bendrijoms.</t>
  </si>
  <si>
    <t>*** Pagal DK 139 str. 2 d. 5 p. "Premijos, už atliktą darbą, nustatytos šalių susitarimu ar mokamos pagal darbo teisės normas ar darbovietėje taikomą darbo apmokėjimo sistemą".</t>
  </si>
  <si>
    <t>**** Nepildoma, kai darbuotojo prašymu pagal LR DK 144 straipsnį dirbtas laikas pridedamas prie kasmetinių atostogų ir pažymima komentaro stulpelyje, kad laikas pridėtas prie kasmetinių atostogų.</t>
  </si>
  <si>
    <t>(pareigos)</t>
  </si>
  <si>
    <t>(parašas)</t>
  </si>
  <si>
    <t>XXX</t>
  </si>
  <si>
    <t>YYY</t>
  </si>
  <si>
    <t>Kitos organizacijos** Neterminuota</t>
  </si>
  <si>
    <t>1.1.1.</t>
  </si>
  <si>
    <t>Vardenis Pavardenis 1</t>
  </si>
  <si>
    <t>Specialistas 1</t>
  </si>
  <si>
    <t>Vardenis Pavardenis 2</t>
  </si>
  <si>
    <t>Specialistas 2</t>
  </si>
  <si>
    <t>Vardenis Pavardenis 3</t>
  </si>
  <si>
    <t>Specialistas 3</t>
  </si>
  <si>
    <t>1.1.2.</t>
  </si>
  <si>
    <t>Vardenis Pavardenis 4</t>
  </si>
  <si>
    <t>Specialistas 4</t>
  </si>
  <si>
    <t>Vardenis Pavardenis 5</t>
  </si>
  <si>
    <t>Specialistas 5</t>
  </si>
  <si>
    <t>Vardenis Pavardenis 6</t>
  </si>
  <si>
    <t>Specialistas 6</t>
  </si>
  <si>
    <t>2.1.1.</t>
  </si>
  <si>
    <t>Vardenis Pavardenis 7</t>
  </si>
  <si>
    <t>Specialistas 7</t>
  </si>
  <si>
    <t>Organizacijos tipas*</t>
  </si>
  <si>
    <t>Darbo sutarties tipas (nuo tipo priklauso įmokos tarifas Nedarbo socialiniam draudimui)</t>
  </si>
  <si>
    <t>7</t>
  </si>
  <si>
    <t>13=12*6/5</t>
  </si>
  <si>
    <t>16=13+14+15</t>
  </si>
  <si>
    <t>*Organizacijos tipas pasirenkamas iš sąrašo. Atsižvelgiant į pasirinktą organizacijos tipą, nurodomas bendras įmokų tarifas Garantiniam fondui, Ilgalaikio darbo išmokų fondui ir Nelaimingų atsitikimų darbe ir profesinių ligų socialiniam draudimui</t>
  </si>
  <si>
    <r>
      <t>3. DEKLARACIJA</t>
    </r>
    <r>
      <rPr>
        <sz val="10"/>
        <rFont val="Times New Roman"/>
        <family val="1"/>
        <charset val="186"/>
      </rPr>
      <t xml:space="preserve">              </t>
    </r>
  </si>
  <si>
    <t>Pateikdami šią pažymą dėl darbo užmokesčio priskaitymo ir išmokėjimo (toliau – pažyma), patvirtiname, kad: 
- šioje pažymoje pateikta informacija yra teisinga;
- darbo užmokestis ir susijusios darbo sąnaudos yra apskaičiuojos remiantis LR teisės aktų nuostatomis;
- prašomas pripažinti tinkamomis išlaidomis darbo užmokestis ir kitos sąnaudos yra susijusios su darbu vykdant Projekto veiklas;
- šioje pažymoje deklaruojamos darbo užmokesčio išlaidos ir su darbo užmokesčiu susiję mokesčiai yra apmokėti;  
- visos ūkinės, finansinės ir kitos operacijos, susijusios su šioje pažymoje nurodytomis išlaidomis, yra tinkamai užfiksuotos, su šiomis operacijomis susiję dokumentai bus saugomi ne trumpiau kaip Projekto sutartyje nurodytas dokumentų saugojimo terminas;
- deklaruojamos darbuotojų darbo užmokesčio išlaidos nebuvo finansuotos (apmokėtos) iš 2014-2020 ES fondų investicijų veiksmų programos, kitų ES finansinės paramos priemonių ar kitos tarptautinės paramos lėšų.</t>
  </si>
  <si>
    <t>Kitos organizacijos**</t>
  </si>
  <si>
    <t>Terminuota</t>
  </si>
  <si>
    <t>Neterminuota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</si>
</sst>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9"/>
      <color theme="1"/>
      <name val="Calibri"/>
      <family val="2"/>
      <charset val="186"/>
    </font>
    <font>
      <sz val="10"/>
      <name val="Arial"/>
      <family val="2"/>
      <charset val="186"/>
    </font>
    <font>
      <sz val="12"/>
      <name val="Times New Roman"/>
      <family val="1"/>
      <charset val="186"/>
    </font>
    <font>
      <b/>
      <sz val="12"/>
      <name val="Times New Roman"/>
      <family val="1"/>
      <charset val="186"/>
    </font>
    <font>
      <sz val="11"/>
      <name val="Times New Roman"/>
      <family val="1"/>
      <charset val="186"/>
    </font>
    <font>
      <sz val="10"/>
      <name val="Times New Roman"/>
      <family val="1"/>
      <charset val="186"/>
    </font>
    <font>
      <b/>
      <sz val="10"/>
      <name val="Times New Roman"/>
      <family val="1"/>
      <charset val="186"/>
    </font>
    <font>
      <b/>
      <sz val="9"/>
      <name val="Times New Roman"/>
      <family val="1"/>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sz val="9"/>
      <color theme="1"/>
      <name val="Calibri"/>
      <family val="2"/>
      <charset val="186"/>
    </font>
    <font>
      <sz val="11"/>
      <name val="Arial"/>
      <family val="2"/>
      <charset val="186"/>
    </font>
    <font>
      <sz val="10"/>
      <color rgb="FFFF0000"/>
      <name val="Times New Roman"/>
      <family val="1"/>
      <charset val="186"/>
    </font>
    <font>
      <sz val="8"/>
      <name val="Calibri"/>
      <family val="2"/>
      <charset val="186"/>
    </font>
    <font>
      <sz val="10"/>
      <name val="Times New Roman"/>
      <family val="1"/>
    </font>
    <font>
      <sz val="12"/>
      <name val="Times New Roman"/>
      <family val="1"/>
    </font>
    <font>
      <b/>
      <sz val="12"/>
      <name val="Times New Roman"/>
      <family val="1"/>
    </font>
    <font>
      <b/>
      <sz val="10"/>
      <name val="Times New Roman"/>
      <family val="1"/>
    </font>
    <font>
      <sz val="11"/>
      <name val="Times New Roman"/>
      <family val="1"/>
    </font>
    <font>
      <b/>
      <sz val="9"/>
      <name val="Times New Roman"/>
      <family val="1"/>
    </font>
  </fonts>
  <fills count="26">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4"/>
      </top>
      <bottom/>
      <diagonal/>
    </border>
  </borders>
  <cellStyleXfs count="36">
    <xf numFmtId="0" fontId="0" fillId="0" borderId="0"/>
    <xf numFmtId="0" fontId="1" fillId="0" borderId="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20" borderId="0" applyNumberFormat="0" applyBorder="0" applyAlignment="0" applyProtection="0"/>
    <xf numFmtId="0" fontId="10" fillId="4" borderId="0" applyNumberFormat="0" applyBorder="0" applyAlignment="0" applyProtection="0"/>
    <xf numFmtId="0" fontId="11" fillId="21" borderId="9" applyNumberFormat="0" applyAlignment="0" applyProtection="0"/>
    <xf numFmtId="0" fontId="12" fillId="22" borderId="10" applyNumberFormat="0" applyAlignment="0" applyProtection="0"/>
    <xf numFmtId="0" fontId="13" fillId="8" borderId="9" applyNumberFormat="0" applyAlignment="0" applyProtection="0"/>
    <xf numFmtId="0" fontId="14" fillId="0" borderId="11" applyNumberFormat="0" applyFill="0" applyAlignment="0" applyProtection="0"/>
    <xf numFmtId="0" fontId="15" fillId="23" borderId="0" applyNumberFormat="0" applyBorder="0" applyAlignment="0" applyProtection="0"/>
    <xf numFmtId="0" fontId="1" fillId="24" borderId="12" applyNumberFormat="0" applyFont="0" applyAlignment="0" applyProtection="0"/>
    <xf numFmtId="9" fontId="16" fillId="0" borderId="0" applyFont="0" applyFill="0" applyBorder="0" applyAlignment="0" applyProtection="0"/>
    <xf numFmtId="0" fontId="1" fillId="0" borderId="0"/>
    <xf numFmtId="9" fontId="1" fillId="0" borderId="0" applyFont="0" applyFill="0" applyBorder="0" applyAlignment="0" applyProtection="0"/>
  </cellStyleXfs>
  <cellXfs count="89">
    <xf numFmtId="0" fontId="0" fillId="0" borderId="0" xfId="0"/>
    <xf numFmtId="0" fontId="5" fillId="0" borderId="1" xfId="1" applyFont="1" applyBorder="1" applyAlignment="1">
      <alignment vertical="center"/>
    </xf>
    <xf numFmtId="4" fontId="5" fillId="0" borderId="1" xfId="1" applyNumberFormat="1" applyFont="1" applyBorder="1" applyAlignment="1">
      <alignment horizontal="center" vertical="center"/>
    </xf>
    <xf numFmtId="0" fontId="7" fillId="0" borderId="0" xfId="1" applyFont="1" applyAlignment="1">
      <alignment horizontal="center"/>
    </xf>
    <xf numFmtId="0" fontId="7" fillId="0" borderId="0" xfId="1" applyFont="1"/>
    <xf numFmtId="2" fontId="7" fillId="0" borderId="0" xfId="1" applyNumberFormat="1" applyFont="1" applyAlignment="1">
      <alignment horizontal="center"/>
    </xf>
    <xf numFmtId="0" fontId="4" fillId="0" borderId="0" xfId="1" applyFont="1" applyAlignment="1">
      <alignment vertical="top" wrapText="1"/>
    </xf>
    <xf numFmtId="0" fontId="5" fillId="0" borderId="0" xfId="1" applyFont="1"/>
    <xf numFmtId="0" fontId="6" fillId="25" borderId="1" xfId="1" applyFont="1" applyFill="1" applyBorder="1" applyAlignment="1">
      <alignment horizontal="center" vertical="center"/>
    </xf>
    <xf numFmtId="0" fontId="2" fillId="0" borderId="0" xfId="1" applyFont="1"/>
    <xf numFmtId="0" fontId="5" fillId="0" borderId="8" xfId="1" applyFont="1" applyBorder="1"/>
    <xf numFmtId="0" fontId="5" fillId="0" borderId="0" xfId="1" applyFont="1" applyAlignment="1">
      <alignment wrapText="1"/>
    </xf>
    <xf numFmtId="0" fontId="3" fillId="0" borderId="0" xfId="1" applyFont="1"/>
    <xf numFmtId="0" fontId="3" fillId="0" borderId="0" xfId="1" applyFont="1" applyAlignment="1">
      <alignment horizontal="right"/>
    </xf>
    <xf numFmtId="49" fontId="6" fillId="25" borderId="1" xfId="1" applyNumberFormat="1" applyFont="1" applyFill="1" applyBorder="1" applyAlignment="1">
      <alignment horizontal="center" vertical="center" wrapText="1"/>
    </xf>
    <xf numFmtId="4" fontId="6" fillId="25" borderId="1" xfId="1" applyNumberFormat="1" applyFont="1" applyFill="1" applyBorder="1" applyAlignment="1">
      <alignment horizontal="center" vertical="center"/>
    </xf>
    <xf numFmtId="10" fontId="5" fillId="0" borderId="1" xfId="1" applyNumberFormat="1" applyFont="1" applyBorder="1" applyAlignment="1">
      <alignment horizontal="center" vertical="center"/>
    </xf>
    <xf numFmtId="4" fontId="6" fillId="25" borderId="1" xfId="1" applyNumberFormat="1" applyFont="1" applyFill="1" applyBorder="1" applyAlignment="1">
      <alignment horizontal="center"/>
    </xf>
    <xf numFmtId="0" fontId="5" fillId="0" borderId="0" xfId="1" applyFont="1" applyAlignment="1">
      <alignment horizontal="center" vertical="center" wrapText="1"/>
    </xf>
    <xf numFmtId="0" fontId="5" fillId="0" borderId="0" xfId="1" applyFont="1" applyAlignment="1">
      <alignment horizontal="center" vertical="top" wrapText="1"/>
    </xf>
    <xf numFmtId="10" fontId="5" fillId="0" borderId="0" xfId="1" applyNumberFormat="1" applyFont="1" applyAlignment="1">
      <alignment horizontal="center"/>
    </xf>
    <xf numFmtId="49" fontId="5" fillId="0" borderId="1" xfId="1" applyNumberFormat="1" applyFont="1" applyBorder="1" applyAlignment="1">
      <alignment horizontal="center" vertical="center"/>
    </xf>
    <xf numFmtId="0" fontId="6" fillId="0" borderId="0" xfId="1" applyFont="1" applyAlignment="1">
      <alignment horizontal="center"/>
    </xf>
    <xf numFmtId="0" fontId="6" fillId="0" borderId="0" xfId="1" applyFont="1"/>
    <xf numFmtId="2" fontId="6" fillId="0" borderId="0" xfId="1" applyNumberFormat="1" applyFont="1" applyAlignment="1">
      <alignment horizontal="center"/>
    </xf>
    <xf numFmtId="10" fontId="5" fillId="0" borderId="0" xfId="33" applyNumberFormat="1" applyFont="1"/>
    <xf numFmtId="0" fontId="2" fillId="0" borderId="0" xfId="1" applyFont="1" applyAlignment="1">
      <alignment horizontal="right"/>
    </xf>
    <xf numFmtId="0" fontId="2" fillId="0" borderId="0" xfId="1" applyFont="1" applyAlignment="1">
      <alignment horizontal="center"/>
    </xf>
    <xf numFmtId="0" fontId="4" fillId="0" borderId="0" xfId="1" applyFont="1" applyAlignment="1">
      <alignment vertical="top"/>
    </xf>
    <xf numFmtId="0" fontId="4" fillId="0" borderId="0" xfId="0" applyFont="1" applyAlignment="1">
      <alignment horizontal="left" vertical="center"/>
    </xf>
    <xf numFmtId="0" fontId="4" fillId="0" borderId="0" xfId="0" applyFont="1"/>
    <xf numFmtId="2" fontId="4" fillId="0" borderId="0" xfId="0" applyNumberFormat="1" applyFont="1" applyAlignment="1">
      <alignment horizontal="center"/>
    </xf>
    <xf numFmtId="0" fontId="4" fillId="0" borderId="0" xfId="0" applyFont="1" applyAlignment="1">
      <alignment horizontal="center"/>
    </xf>
    <xf numFmtId="0" fontId="17" fillId="0" borderId="0" xfId="0" applyFont="1"/>
    <xf numFmtId="0" fontId="18" fillId="0" borderId="1" xfId="1" applyFont="1" applyBorder="1" applyAlignment="1">
      <alignment vertical="center"/>
    </xf>
    <xf numFmtId="0" fontId="6" fillId="25" borderId="1" xfId="1" applyFont="1" applyFill="1" applyBorder="1" applyAlignment="1">
      <alignment horizontal="left" vertical="top" wrapText="1"/>
    </xf>
    <xf numFmtId="0" fontId="3" fillId="0" borderId="0" xfId="1" applyFont="1" applyAlignment="1">
      <alignment horizontal="center"/>
    </xf>
    <xf numFmtId="0" fontId="6" fillId="0" borderId="0" xfId="1" applyFont="1" applyAlignment="1">
      <alignment horizontal="left"/>
    </xf>
    <xf numFmtId="0" fontId="6" fillId="25" borderId="1" xfId="1" applyFont="1" applyFill="1" applyBorder="1" applyAlignment="1">
      <alignment horizontal="center" vertical="center" wrapText="1"/>
    </xf>
    <xf numFmtId="0" fontId="6" fillId="2" borderId="1" xfId="1" applyFont="1" applyFill="1" applyBorder="1" applyAlignment="1">
      <alignment horizontal="right"/>
    </xf>
    <xf numFmtId="0" fontId="4" fillId="0" borderId="0" xfId="1" applyFont="1" applyAlignment="1">
      <alignment horizontal="left" vertical="top" wrapText="1"/>
    </xf>
    <xf numFmtId="0" fontId="5" fillId="0" borderId="1" xfId="1" applyFont="1" applyBorder="1" applyAlignment="1">
      <alignment horizontal="center" vertical="center"/>
    </xf>
    <xf numFmtId="0" fontId="2" fillId="0" borderId="8" xfId="1" applyFont="1" applyBorder="1" applyAlignment="1">
      <alignment vertical="center"/>
    </xf>
    <xf numFmtId="0" fontId="5" fillId="0" borderId="0" xfId="1" applyFont="1" applyAlignment="1">
      <alignment vertical="center"/>
    </xf>
    <xf numFmtId="0" fontId="20" fillId="0" borderId="0" xfId="1" applyFont="1"/>
    <xf numFmtId="0" fontId="21" fillId="0" borderId="0" xfId="1" applyFont="1" applyAlignment="1">
      <alignment horizontal="center"/>
    </xf>
    <xf numFmtId="0" fontId="22" fillId="0" borderId="0" xfId="1" applyFont="1" applyAlignment="1">
      <alignment horizontal="center"/>
    </xf>
    <xf numFmtId="0" fontId="21" fillId="0" borderId="0" xfId="1" applyFont="1"/>
    <xf numFmtId="0" fontId="21" fillId="0" borderId="0" xfId="1" applyFont="1" applyAlignment="1">
      <alignment horizontal="right"/>
    </xf>
    <xf numFmtId="0" fontId="23" fillId="0" borderId="0" xfId="1" applyFont="1" applyAlignment="1">
      <alignment horizontal="left"/>
    </xf>
    <xf numFmtId="0" fontId="20" fillId="0" borderId="0" xfId="1" applyFont="1" applyAlignment="1">
      <alignment horizontal="center" vertical="top" wrapText="1"/>
    </xf>
    <xf numFmtId="0" fontId="23" fillId="25" borderId="1" xfId="1" applyFont="1" applyFill="1" applyBorder="1" applyAlignment="1">
      <alignment horizontal="center" vertical="center" wrapText="1"/>
    </xf>
    <xf numFmtId="0" fontId="23" fillId="25" borderId="1" xfId="1" applyFont="1" applyFill="1" applyBorder="1" applyAlignment="1">
      <alignment horizontal="center" vertical="center"/>
    </xf>
    <xf numFmtId="4" fontId="23" fillId="25" borderId="1" xfId="1" applyNumberFormat="1" applyFont="1" applyFill="1" applyBorder="1" applyAlignment="1">
      <alignment horizontal="center" vertical="center"/>
    </xf>
    <xf numFmtId="4" fontId="20" fillId="0" borderId="1" xfId="1" applyNumberFormat="1" applyFont="1" applyBorder="1" applyAlignment="1">
      <alignment horizontal="center" vertical="center"/>
    </xf>
    <xf numFmtId="4" fontId="23" fillId="25" borderId="1" xfId="1" applyNumberFormat="1" applyFont="1" applyFill="1" applyBorder="1" applyAlignment="1">
      <alignment horizontal="center"/>
    </xf>
    <xf numFmtId="0" fontId="23" fillId="0" borderId="0" xfId="1" applyFont="1" applyAlignment="1">
      <alignment horizontal="center"/>
    </xf>
    <xf numFmtId="0" fontId="24" fillId="0" borderId="0" xfId="0" applyFont="1" applyAlignment="1">
      <alignment horizontal="center"/>
    </xf>
    <xf numFmtId="0" fontId="24" fillId="0" borderId="0" xfId="1" applyFont="1" applyAlignment="1">
      <alignment horizontal="left" vertical="top" wrapText="1"/>
    </xf>
    <xf numFmtId="0" fontId="25" fillId="0" borderId="0" xfId="1" applyFont="1" applyAlignment="1">
      <alignment horizontal="center"/>
    </xf>
    <xf numFmtId="0" fontId="20" fillId="0" borderId="8" xfId="1" applyFont="1" applyBorder="1"/>
    <xf numFmtId="2" fontId="25" fillId="0" borderId="0" xfId="1" applyNumberFormat="1" applyFont="1" applyAlignment="1">
      <alignment horizontal="center"/>
    </xf>
    <xf numFmtId="2" fontId="24" fillId="0" borderId="0" xfId="0" applyNumberFormat="1" applyFont="1" applyAlignment="1">
      <alignment horizontal="center"/>
    </xf>
    <xf numFmtId="2" fontId="23" fillId="0" borderId="0" xfId="1" applyNumberFormat="1" applyFont="1" applyAlignment="1">
      <alignment horizontal="center"/>
    </xf>
    <xf numFmtId="0" fontId="3" fillId="0" borderId="0" xfId="1" applyFont="1" applyAlignment="1">
      <alignment horizontal="center"/>
    </xf>
    <xf numFmtId="0" fontId="6" fillId="0" borderId="0" xfId="1" applyFont="1" applyAlignment="1">
      <alignment horizontal="left"/>
    </xf>
    <xf numFmtId="0" fontId="6" fillId="0" borderId="1" xfId="1" applyFont="1" applyBorder="1" applyAlignment="1">
      <alignment horizontal="left" vertical="top" wrapText="1"/>
    </xf>
    <xf numFmtId="0" fontId="3" fillId="0" borderId="0" xfId="1" applyFont="1" applyAlignment="1">
      <alignment horizontal="center" vertical="center" wrapText="1"/>
    </xf>
    <xf numFmtId="0" fontId="6" fillId="25" borderId="2" xfId="1" applyFont="1" applyFill="1" applyBorder="1" applyAlignment="1">
      <alignment horizontal="left" vertical="top" wrapText="1"/>
    </xf>
    <xf numFmtId="0" fontId="6" fillId="25" borderId="3" xfId="1" applyFont="1" applyFill="1" applyBorder="1" applyAlignment="1">
      <alignment horizontal="left" vertical="top" wrapText="1"/>
    </xf>
    <xf numFmtId="0" fontId="6" fillId="25" borderId="4" xfId="1" applyFont="1" applyFill="1" applyBorder="1" applyAlignment="1">
      <alignment horizontal="left" vertical="top" wrapText="1"/>
    </xf>
    <xf numFmtId="0" fontId="6" fillId="25" borderId="1" xfId="1" applyFont="1" applyFill="1" applyBorder="1" applyAlignment="1">
      <alignment horizontal="left" vertical="center" wrapText="1"/>
    </xf>
    <xf numFmtId="0" fontId="5" fillId="0" borderId="1" xfId="1" applyFont="1" applyBorder="1" applyAlignment="1">
      <alignment horizontal="center" vertical="center"/>
    </xf>
    <xf numFmtId="0" fontId="6" fillId="25" borderId="1" xfId="1" applyFont="1" applyFill="1" applyBorder="1" applyAlignment="1">
      <alignment horizontal="center" vertical="center" wrapText="1"/>
    </xf>
    <xf numFmtId="0" fontId="6" fillId="2" borderId="1" xfId="1" applyFont="1" applyFill="1" applyBorder="1" applyAlignment="1">
      <alignment horizontal="right"/>
    </xf>
    <xf numFmtId="0" fontId="4" fillId="0" borderId="0" xfId="1" applyFont="1" applyAlignment="1">
      <alignment horizontal="left" vertical="top" wrapText="1"/>
    </xf>
    <xf numFmtId="0" fontId="5" fillId="0" borderId="13" xfId="1" applyFont="1" applyBorder="1" applyAlignment="1">
      <alignment horizontal="center"/>
    </xf>
    <xf numFmtId="0" fontId="6" fillId="25" borderId="5" xfId="1" applyFont="1" applyFill="1" applyBorder="1" applyAlignment="1">
      <alignment horizontal="center" vertical="center" wrapText="1"/>
    </xf>
    <xf numFmtId="0" fontId="6" fillId="25" borderId="7" xfId="1" applyFont="1" applyFill="1" applyBorder="1" applyAlignment="1">
      <alignment horizontal="center" vertical="center" wrapText="1"/>
    </xf>
    <xf numFmtId="0" fontId="6" fillId="25" borderId="6" xfId="1" applyFont="1" applyFill="1" applyBorder="1" applyAlignment="1">
      <alignment horizontal="center" vertical="center" wrapText="1"/>
    </xf>
    <xf numFmtId="0" fontId="6" fillId="25" borderId="2" xfId="1" applyFont="1" applyFill="1" applyBorder="1" applyAlignment="1">
      <alignment horizontal="center"/>
    </xf>
    <xf numFmtId="0" fontId="6" fillId="25" borderId="3" xfId="1" applyFont="1" applyFill="1" applyBorder="1" applyAlignment="1">
      <alignment horizontal="center"/>
    </xf>
    <xf numFmtId="0" fontId="6" fillId="25" borderId="4" xfId="1" applyFont="1" applyFill="1" applyBorder="1" applyAlignment="1">
      <alignment horizontal="center"/>
    </xf>
    <xf numFmtId="0" fontId="23" fillId="25" borderId="1" xfId="1" applyFont="1" applyFill="1" applyBorder="1" applyAlignment="1">
      <alignment horizontal="center" vertical="center" wrapText="1"/>
    </xf>
    <xf numFmtId="0" fontId="23" fillId="25" borderId="5" xfId="1" applyFont="1" applyFill="1" applyBorder="1" applyAlignment="1">
      <alignment horizontal="center" vertical="center" wrapText="1"/>
    </xf>
    <xf numFmtId="0" fontId="23" fillId="25" borderId="7" xfId="1" applyFont="1" applyFill="1" applyBorder="1" applyAlignment="1">
      <alignment horizontal="center" vertical="center" wrapText="1"/>
    </xf>
    <xf numFmtId="0" fontId="23" fillId="25" borderId="6" xfId="1" applyFont="1" applyFill="1" applyBorder="1" applyAlignment="1">
      <alignment horizontal="center" vertical="center" wrapText="1"/>
    </xf>
    <xf numFmtId="0" fontId="6" fillId="25" borderId="1" xfId="1" applyFont="1" applyFill="1" applyBorder="1" applyAlignment="1">
      <alignment horizontal="left" vertical="top" wrapText="1"/>
    </xf>
    <xf numFmtId="0" fontId="5" fillId="0" borderId="0" xfId="1" applyFont="1" applyAlignment="1">
      <alignment horizontal="left" vertical="center" wrapText="1"/>
    </xf>
  </cellXfs>
  <cellStyles count="36">
    <cellStyle name="20% - Accent1" xfId="2" xr:uid="{00000000-0005-0000-0000-000000000000}"/>
    <cellStyle name="20% - Accent2" xfId="3" xr:uid="{00000000-0005-0000-0000-000001000000}"/>
    <cellStyle name="20% - Accent3" xfId="4" xr:uid="{00000000-0005-0000-0000-000002000000}"/>
    <cellStyle name="20% - Accent4" xfId="5" xr:uid="{00000000-0005-0000-0000-000003000000}"/>
    <cellStyle name="20% - Accent5" xfId="6" xr:uid="{00000000-0005-0000-0000-000004000000}"/>
    <cellStyle name="20% - Accent6" xfId="7" xr:uid="{00000000-0005-0000-0000-000005000000}"/>
    <cellStyle name="40% - Accent1" xfId="8" xr:uid="{00000000-0005-0000-0000-000006000000}"/>
    <cellStyle name="40% - Accent2" xfId="9" xr:uid="{00000000-0005-0000-0000-000007000000}"/>
    <cellStyle name="40% - Accent3" xfId="10" xr:uid="{00000000-0005-0000-0000-000008000000}"/>
    <cellStyle name="40% - Accent4" xfId="11" xr:uid="{00000000-0005-0000-0000-000009000000}"/>
    <cellStyle name="40% - Accent5" xfId="12" xr:uid="{00000000-0005-0000-0000-00000A000000}"/>
    <cellStyle name="40% - Accent6" xfId="13" xr:uid="{00000000-0005-0000-0000-00000B000000}"/>
    <cellStyle name="60% - Accent1" xfId="14" xr:uid="{00000000-0005-0000-0000-00000C000000}"/>
    <cellStyle name="60% - Accent2" xfId="15" xr:uid="{00000000-0005-0000-0000-00000D000000}"/>
    <cellStyle name="60% - Accent3" xfId="16" xr:uid="{00000000-0005-0000-0000-00000E000000}"/>
    <cellStyle name="60% - Accent4" xfId="17" xr:uid="{00000000-0005-0000-0000-00000F000000}"/>
    <cellStyle name="60% - Accent5" xfId="18" xr:uid="{00000000-0005-0000-0000-000010000000}"/>
    <cellStyle name="60% - Accent6" xfId="19" xr:uid="{00000000-0005-0000-0000-000011000000}"/>
    <cellStyle name="Accent1" xfId="20" xr:uid="{00000000-0005-0000-0000-000012000000}"/>
    <cellStyle name="Accent2" xfId="21" xr:uid="{00000000-0005-0000-0000-000013000000}"/>
    <cellStyle name="Accent3" xfId="22" xr:uid="{00000000-0005-0000-0000-000014000000}"/>
    <cellStyle name="Accent4" xfId="23" xr:uid="{00000000-0005-0000-0000-000015000000}"/>
    <cellStyle name="Accent5" xfId="24" xr:uid="{00000000-0005-0000-0000-000016000000}"/>
    <cellStyle name="Accent6" xfId="25" xr:uid="{00000000-0005-0000-0000-000017000000}"/>
    <cellStyle name="Bad" xfId="26" xr:uid="{00000000-0005-0000-0000-000018000000}"/>
    <cellStyle name="Calculation" xfId="27" xr:uid="{00000000-0005-0000-0000-000019000000}"/>
    <cellStyle name="Check Cell" xfId="28" xr:uid="{00000000-0005-0000-0000-00001A000000}"/>
    <cellStyle name="Input" xfId="29" xr:uid="{00000000-0005-0000-0000-00001B000000}"/>
    <cellStyle name="Įprastas" xfId="0" builtinId="0"/>
    <cellStyle name="Įprastas 2" xfId="1" xr:uid="{00000000-0005-0000-0000-00001D000000}"/>
    <cellStyle name="Linked Cell" xfId="30" xr:uid="{00000000-0005-0000-0000-00001E000000}"/>
    <cellStyle name="Neutral" xfId="31" xr:uid="{00000000-0005-0000-0000-00001F000000}"/>
    <cellStyle name="Normal 2" xfId="34" xr:uid="{00000000-0005-0000-0000-000020000000}"/>
    <cellStyle name="Note" xfId="32" xr:uid="{00000000-0005-0000-0000-000021000000}"/>
    <cellStyle name="Percent 2" xfId="35" xr:uid="{00000000-0005-0000-0000-000022000000}"/>
    <cellStyle name="Procentai" xfId="3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L80"/>
  <sheetViews>
    <sheetView topLeftCell="A2" zoomScale="85" zoomScaleNormal="85" zoomScaleSheetLayoutView="75" workbookViewId="0">
      <selection activeCell="L20" sqref="L20"/>
    </sheetView>
  </sheetViews>
  <sheetFormatPr defaultRowHeight="13.2" x14ac:dyDescent="0.25"/>
  <cols>
    <col min="1" max="1" width="12.140625" style="7" customWidth="1"/>
    <col min="2" max="2" width="30" style="7" customWidth="1"/>
    <col min="3" max="4" width="24.42578125" style="7" customWidth="1"/>
    <col min="5" max="5" width="17.140625" style="7" customWidth="1"/>
    <col min="6" max="6" width="15.28515625" style="7" customWidth="1"/>
    <col min="7" max="7" width="14.85546875" style="7" customWidth="1"/>
    <col min="8" max="8" width="15.42578125" style="7" customWidth="1"/>
    <col min="9" max="9" width="20.42578125" style="7" customWidth="1"/>
    <col min="10" max="10" width="18.85546875" style="7" customWidth="1"/>
    <col min="11" max="11" width="16.85546875" style="7" customWidth="1"/>
    <col min="12" max="12" width="18.42578125" style="7" customWidth="1"/>
    <col min="13" max="15" width="18.85546875" style="7" customWidth="1"/>
    <col min="16" max="241" width="9.28515625" style="7"/>
    <col min="242" max="242" width="12.140625" style="7" customWidth="1"/>
    <col min="243" max="243" width="30" style="7" customWidth="1"/>
    <col min="244" max="244" width="24.42578125" style="7" customWidth="1"/>
    <col min="245" max="245" width="17.140625" style="7" customWidth="1"/>
    <col min="246" max="246" width="15.28515625" style="7" customWidth="1"/>
    <col min="247" max="247" width="13.42578125" style="7" customWidth="1"/>
    <col min="248" max="249" width="12.85546875" style="7" customWidth="1"/>
    <col min="250" max="250" width="15" style="7" customWidth="1"/>
    <col min="251" max="251" width="16.85546875" style="7" customWidth="1"/>
    <col min="252" max="252" width="16.140625" style="7" customWidth="1"/>
    <col min="253" max="253" width="15.42578125" style="7" customWidth="1"/>
    <col min="254" max="254" width="15.85546875" style="7" customWidth="1"/>
    <col min="255" max="255" width="19.42578125" style="7" customWidth="1"/>
    <col min="256" max="256" width="15.85546875" style="7" customWidth="1"/>
    <col min="257" max="257" width="14.28515625" style="7" customWidth="1"/>
    <col min="258" max="258" width="15.85546875" style="7" customWidth="1"/>
    <col min="259" max="259" width="17.7109375" style="7" customWidth="1"/>
    <col min="260" max="260" width="19.7109375" style="7" customWidth="1"/>
    <col min="261" max="261" width="14.42578125" style="7" customWidth="1"/>
    <col min="262" max="497" width="9.28515625" style="7"/>
    <col min="498" max="498" width="12.140625" style="7" customWidth="1"/>
    <col min="499" max="499" width="30" style="7" customWidth="1"/>
    <col min="500" max="500" width="24.42578125" style="7" customWidth="1"/>
    <col min="501" max="501" width="17.140625" style="7" customWidth="1"/>
    <col min="502" max="502" width="15.28515625" style="7" customWidth="1"/>
    <col min="503" max="503" width="13.42578125" style="7" customWidth="1"/>
    <col min="504" max="505" width="12.85546875" style="7" customWidth="1"/>
    <col min="506" max="506" width="15" style="7" customWidth="1"/>
    <col min="507" max="507" width="16.85546875" style="7" customWidth="1"/>
    <col min="508" max="508" width="16.140625" style="7" customWidth="1"/>
    <col min="509" max="509" width="15.42578125" style="7" customWidth="1"/>
    <col min="510" max="510" width="15.85546875" style="7" customWidth="1"/>
    <col min="511" max="511" width="19.42578125" style="7" customWidth="1"/>
    <col min="512" max="512" width="15.85546875" style="7" customWidth="1"/>
    <col min="513" max="513" width="14.28515625" style="7" customWidth="1"/>
    <col min="514" max="514" width="15.85546875" style="7" customWidth="1"/>
    <col min="515" max="515" width="17.7109375" style="7" customWidth="1"/>
    <col min="516" max="516" width="19.7109375" style="7" customWidth="1"/>
    <col min="517" max="517" width="14.42578125" style="7" customWidth="1"/>
    <col min="518" max="753" width="9.28515625" style="7"/>
    <col min="754" max="754" width="12.140625" style="7" customWidth="1"/>
    <col min="755" max="755" width="30" style="7" customWidth="1"/>
    <col min="756" max="756" width="24.42578125" style="7" customWidth="1"/>
    <col min="757" max="757" width="17.140625" style="7" customWidth="1"/>
    <col min="758" max="758" width="15.28515625" style="7" customWidth="1"/>
    <col min="759" max="759" width="13.42578125" style="7" customWidth="1"/>
    <col min="760" max="761" width="12.85546875" style="7" customWidth="1"/>
    <col min="762" max="762" width="15" style="7" customWidth="1"/>
    <col min="763" max="763" width="16.85546875" style="7" customWidth="1"/>
    <col min="764" max="764" width="16.140625" style="7" customWidth="1"/>
    <col min="765" max="765" width="15.42578125" style="7" customWidth="1"/>
    <col min="766" max="766" width="15.85546875" style="7" customWidth="1"/>
    <col min="767" max="767" width="19.42578125" style="7" customWidth="1"/>
    <col min="768" max="768" width="15.85546875" style="7" customWidth="1"/>
    <col min="769" max="769" width="14.28515625" style="7" customWidth="1"/>
    <col min="770" max="770" width="15.85546875" style="7" customWidth="1"/>
    <col min="771" max="771" width="17.7109375" style="7" customWidth="1"/>
    <col min="772" max="772" width="19.7109375" style="7" customWidth="1"/>
    <col min="773" max="773" width="14.42578125" style="7" customWidth="1"/>
    <col min="774" max="1009" width="9.28515625" style="7"/>
    <col min="1010" max="1010" width="12.140625" style="7" customWidth="1"/>
    <col min="1011" max="1011" width="30" style="7" customWidth="1"/>
    <col min="1012" max="1012" width="24.42578125" style="7" customWidth="1"/>
    <col min="1013" max="1013" width="17.140625" style="7" customWidth="1"/>
    <col min="1014" max="1014" width="15.28515625" style="7" customWidth="1"/>
    <col min="1015" max="1015" width="13.42578125" style="7" customWidth="1"/>
    <col min="1016" max="1017" width="12.85546875" style="7" customWidth="1"/>
    <col min="1018" max="1018" width="15" style="7" customWidth="1"/>
    <col min="1019" max="1019" width="16.85546875" style="7" customWidth="1"/>
    <col min="1020" max="1020" width="16.140625" style="7" customWidth="1"/>
    <col min="1021" max="1021" width="15.42578125" style="7" customWidth="1"/>
    <col min="1022" max="1022" width="15.85546875" style="7" customWidth="1"/>
    <col min="1023" max="1023" width="19.42578125" style="7" customWidth="1"/>
    <col min="1024" max="1024" width="15.85546875" style="7" customWidth="1"/>
    <col min="1025" max="1025" width="14.28515625" style="7" customWidth="1"/>
    <col min="1026" max="1026" width="15.85546875" style="7" customWidth="1"/>
    <col min="1027" max="1027" width="17.7109375" style="7" customWidth="1"/>
    <col min="1028" max="1028" width="19.7109375" style="7" customWidth="1"/>
    <col min="1029" max="1029" width="14.42578125" style="7" customWidth="1"/>
    <col min="1030" max="1265" width="9.28515625" style="7"/>
    <col min="1266" max="1266" width="12.140625" style="7" customWidth="1"/>
    <col min="1267" max="1267" width="30" style="7" customWidth="1"/>
    <col min="1268" max="1268" width="24.42578125" style="7" customWidth="1"/>
    <col min="1269" max="1269" width="17.140625" style="7" customWidth="1"/>
    <col min="1270" max="1270" width="15.28515625" style="7" customWidth="1"/>
    <col min="1271" max="1271" width="13.42578125" style="7" customWidth="1"/>
    <col min="1272" max="1273" width="12.85546875" style="7" customWidth="1"/>
    <col min="1274" max="1274" width="15" style="7" customWidth="1"/>
    <col min="1275" max="1275" width="16.85546875" style="7" customWidth="1"/>
    <col min="1276" max="1276" width="16.140625" style="7" customWidth="1"/>
    <col min="1277" max="1277" width="15.42578125" style="7" customWidth="1"/>
    <col min="1278" max="1278" width="15.85546875" style="7" customWidth="1"/>
    <col min="1279" max="1279" width="19.42578125" style="7" customWidth="1"/>
    <col min="1280" max="1280" width="15.85546875" style="7" customWidth="1"/>
    <col min="1281" max="1281" width="14.28515625" style="7" customWidth="1"/>
    <col min="1282" max="1282" width="15.85546875" style="7" customWidth="1"/>
    <col min="1283" max="1283" width="17.7109375" style="7" customWidth="1"/>
    <col min="1284" max="1284" width="19.7109375" style="7" customWidth="1"/>
    <col min="1285" max="1285" width="14.42578125" style="7" customWidth="1"/>
    <col min="1286" max="1521" width="9.28515625" style="7"/>
    <col min="1522" max="1522" width="12.140625" style="7" customWidth="1"/>
    <col min="1523" max="1523" width="30" style="7" customWidth="1"/>
    <col min="1524" max="1524" width="24.42578125" style="7" customWidth="1"/>
    <col min="1525" max="1525" width="17.140625" style="7" customWidth="1"/>
    <col min="1526" max="1526" width="15.28515625" style="7" customWidth="1"/>
    <col min="1527" max="1527" width="13.42578125" style="7" customWidth="1"/>
    <col min="1528" max="1529" width="12.85546875" style="7" customWidth="1"/>
    <col min="1530" max="1530" width="15" style="7" customWidth="1"/>
    <col min="1531" max="1531" width="16.85546875" style="7" customWidth="1"/>
    <col min="1532" max="1532" width="16.140625" style="7" customWidth="1"/>
    <col min="1533" max="1533" width="15.42578125" style="7" customWidth="1"/>
    <col min="1534" max="1534" width="15.85546875" style="7" customWidth="1"/>
    <col min="1535" max="1535" width="19.42578125" style="7" customWidth="1"/>
    <col min="1536" max="1536" width="15.85546875" style="7" customWidth="1"/>
    <col min="1537" max="1537" width="14.28515625" style="7" customWidth="1"/>
    <col min="1538" max="1538" width="15.85546875" style="7" customWidth="1"/>
    <col min="1539" max="1539" width="17.7109375" style="7" customWidth="1"/>
    <col min="1540" max="1540" width="19.7109375" style="7" customWidth="1"/>
    <col min="1541" max="1541" width="14.42578125" style="7" customWidth="1"/>
    <col min="1542" max="1777" width="9.28515625" style="7"/>
    <col min="1778" max="1778" width="12.140625" style="7" customWidth="1"/>
    <col min="1779" max="1779" width="30" style="7" customWidth="1"/>
    <col min="1780" max="1780" width="24.42578125" style="7" customWidth="1"/>
    <col min="1781" max="1781" width="17.140625" style="7" customWidth="1"/>
    <col min="1782" max="1782" width="15.28515625" style="7" customWidth="1"/>
    <col min="1783" max="1783" width="13.42578125" style="7" customWidth="1"/>
    <col min="1784" max="1785" width="12.85546875" style="7" customWidth="1"/>
    <col min="1786" max="1786" width="15" style="7" customWidth="1"/>
    <col min="1787" max="1787" width="16.85546875" style="7" customWidth="1"/>
    <col min="1788" max="1788" width="16.140625" style="7" customWidth="1"/>
    <col min="1789" max="1789" width="15.42578125" style="7" customWidth="1"/>
    <col min="1790" max="1790" width="15.85546875" style="7" customWidth="1"/>
    <col min="1791" max="1791" width="19.42578125" style="7" customWidth="1"/>
    <col min="1792" max="1792" width="15.85546875" style="7" customWidth="1"/>
    <col min="1793" max="1793" width="14.28515625" style="7" customWidth="1"/>
    <col min="1794" max="1794" width="15.85546875" style="7" customWidth="1"/>
    <col min="1795" max="1795" width="17.7109375" style="7" customWidth="1"/>
    <col min="1796" max="1796" width="19.7109375" style="7" customWidth="1"/>
    <col min="1797" max="1797" width="14.42578125" style="7" customWidth="1"/>
    <col min="1798" max="2033" width="9.28515625" style="7"/>
    <col min="2034" max="2034" width="12.140625" style="7" customWidth="1"/>
    <col min="2035" max="2035" width="30" style="7" customWidth="1"/>
    <col min="2036" max="2036" width="24.42578125" style="7" customWidth="1"/>
    <col min="2037" max="2037" width="17.140625" style="7" customWidth="1"/>
    <col min="2038" max="2038" width="15.28515625" style="7" customWidth="1"/>
    <col min="2039" max="2039" width="13.42578125" style="7" customWidth="1"/>
    <col min="2040" max="2041" width="12.85546875" style="7" customWidth="1"/>
    <col min="2042" max="2042" width="15" style="7" customWidth="1"/>
    <col min="2043" max="2043" width="16.85546875" style="7" customWidth="1"/>
    <col min="2044" max="2044" width="16.140625" style="7" customWidth="1"/>
    <col min="2045" max="2045" width="15.42578125" style="7" customWidth="1"/>
    <col min="2046" max="2046" width="15.85546875" style="7" customWidth="1"/>
    <col min="2047" max="2047" width="19.42578125" style="7" customWidth="1"/>
    <col min="2048" max="2048" width="15.85546875" style="7" customWidth="1"/>
    <col min="2049" max="2049" width="14.28515625" style="7" customWidth="1"/>
    <col min="2050" max="2050" width="15.85546875" style="7" customWidth="1"/>
    <col min="2051" max="2051" width="17.7109375" style="7" customWidth="1"/>
    <col min="2052" max="2052" width="19.7109375" style="7" customWidth="1"/>
    <col min="2053" max="2053" width="14.42578125" style="7" customWidth="1"/>
    <col min="2054" max="2289" width="9.28515625" style="7"/>
    <col min="2290" max="2290" width="12.140625" style="7" customWidth="1"/>
    <col min="2291" max="2291" width="30" style="7" customWidth="1"/>
    <col min="2292" max="2292" width="24.42578125" style="7" customWidth="1"/>
    <col min="2293" max="2293" width="17.140625" style="7" customWidth="1"/>
    <col min="2294" max="2294" width="15.28515625" style="7" customWidth="1"/>
    <col min="2295" max="2295" width="13.42578125" style="7" customWidth="1"/>
    <col min="2296" max="2297" width="12.85546875" style="7" customWidth="1"/>
    <col min="2298" max="2298" width="15" style="7" customWidth="1"/>
    <col min="2299" max="2299" width="16.85546875" style="7" customWidth="1"/>
    <col min="2300" max="2300" width="16.140625" style="7" customWidth="1"/>
    <col min="2301" max="2301" width="15.42578125" style="7" customWidth="1"/>
    <col min="2302" max="2302" width="15.85546875" style="7" customWidth="1"/>
    <col min="2303" max="2303" width="19.42578125" style="7" customWidth="1"/>
    <col min="2304" max="2304" width="15.85546875" style="7" customWidth="1"/>
    <col min="2305" max="2305" width="14.28515625" style="7" customWidth="1"/>
    <col min="2306" max="2306" width="15.85546875" style="7" customWidth="1"/>
    <col min="2307" max="2307" width="17.7109375" style="7" customWidth="1"/>
    <col min="2308" max="2308" width="19.7109375" style="7" customWidth="1"/>
    <col min="2309" max="2309" width="14.42578125" style="7" customWidth="1"/>
    <col min="2310" max="2545" width="9.28515625" style="7"/>
    <col min="2546" max="2546" width="12.140625" style="7" customWidth="1"/>
    <col min="2547" max="2547" width="30" style="7" customWidth="1"/>
    <col min="2548" max="2548" width="24.42578125" style="7" customWidth="1"/>
    <col min="2549" max="2549" width="17.140625" style="7" customWidth="1"/>
    <col min="2550" max="2550" width="15.28515625" style="7" customWidth="1"/>
    <col min="2551" max="2551" width="13.42578125" style="7" customWidth="1"/>
    <col min="2552" max="2553" width="12.85546875" style="7" customWidth="1"/>
    <col min="2554" max="2554" width="15" style="7" customWidth="1"/>
    <col min="2555" max="2555" width="16.85546875" style="7" customWidth="1"/>
    <col min="2556" max="2556" width="16.140625" style="7" customWidth="1"/>
    <col min="2557" max="2557" width="15.42578125" style="7" customWidth="1"/>
    <col min="2558" max="2558" width="15.85546875" style="7" customWidth="1"/>
    <col min="2559" max="2559" width="19.42578125" style="7" customWidth="1"/>
    <col min="2560" max="2560" width="15.85546875" style="7" customWidth="1"/>
    <col min="2561" max="2561" width="14.28515625" style="7" customWidth="1"/>
    <col min="2562" max="2562" width="15.85546875" style="7" customWidth="1"/>
    <col min="2563" max="2563" width="17.7109375" style="7" customWidth="1"/>
    <col min="2564" max="2564" width="19.7109375" style="7" customWidth="1"/>
    <col min="2565" max="2565" width="14.42578125" style="7" customWidth="1"/>
    <col min="2566" max="2801" width="9.28515625" style="7"/>
    <col min="2802" max="2802" width="12.140625" style="7" customWidth="1"/>
    <col min="2803" max="2803" width="30" style="7" customWidth="1"/>
    <col min="2804" max="2804" width="24.42578125" style="7" customWidth="1"/>
    <col min="2805" max="2805" width="17.140625" style="7" customWidth="1"/>
    <col min="2806" max="2806" width="15.28515625" style="7" customWidth="1"/>
    <col min="2807" max="2807" width="13.42578125" style="7" customWidth="1"/>
    <col min="2808" max="2809" width="12.85546875" style="7" customWidth="1"/>
    <col min="2810" max="2810" width="15" style="7" customWidth="1"/>
    <col min="2811" max="2811" width="16.85546875" style="7" customWidth="1"/>
    <col min="2812" max="2812" width="16.140625" style="7" customWidth="1"/>
    <col min="2813" max="2813" width="15.42578125" style="7" customWidth="1"/>
    <col min="2814" max="2814" width="15.85546875" style="7" customWidth="1"/>
    <col min="2815" max="2815" width="19.42578125" style="7" customWidth="1"/>
    <col min="2816" max="2816" width="15.85546875" style="7" customWidth="1"/>
    <col min="2817" max="2817" width="14.28515625" style="7" customWidth="1"/>
    <col min="2818" max="2818" width="15.85546875" style="7" customWidth="1"/>
    <col min="2819" max="2819" width="17.7109375" style="7" customWidth="1"/>
    <col min="2820" max="2820" width="19.7109375" style="7" customWidth="1"/>
    <col min="2821" max="2821" width="14.42578125" style="7" customWidth="1"/>
    <col min="2822" max="3057" width="9.28515625" style="7"/>
    <col min="3058" max="3058" width="12.140625" style="7" customWidth="1"/>
    <col min="3059" max="3059" width="30" style="7" customWidth="1"/>
    <col min="3060" max="3060" width="24.42578125" style="7" customWidth="1"/>
    <col min="3061" max="3061" width="17.140625" style="7" customWidth="1"/>
    <col min="3062" max="3062" width="15.28515625" style="7" customWidth="1"/>
    <col min="3063" max="3063" width="13.42578125" style="7" customWidth="1"/>
    <col min="3064" max="3065" width="12.85546875" style="7" customWidth="1"/>
    <col min="3066" max="3066" width="15" style="7" customWidth="1"/>
    <col min="3067" max="3067" width="16.85546875" style="7" customWidth="1"/>
    <col min="3068" max="3068" width="16.140625" style="7" customWidth="1"/>
    <col min="3069" max="3069" width="15.42578125" style="7" customWidth="1"/>
    <col min="3070" max="3070" width="15.85546875" style="7" customWidth="1"/>
    <col min="3071" max="3071" width="19.42578125" style="7" customWidth="1"/>
    <col min="3072" max="3072" width="15.85546875" style="7" customWidth="1"/>
    <col min="3073" max="3073" width="14.28515625" style="7" customWidth="1"/>
    <col min="3074" max="3074" width="15.85546875" style="7" customWidth="1"/>
    <col min="3075" max="3075" width="17.7109375" style="7" customWidth="1"/>
    <col min="3076" max="3076" width="19.7109375" style="7" customWidth="1"/>
    <col min="3077" max="3077" width="14.42578125" style="7" customWidth="1"/>
    <col min="3078" max="3313" width="9.28515625" style="7"/>
    <col min="3314" max="3314" width="12.140625" style="7" customWidth="1"/>
    <col min="3315" max="3315" width="30" style="7" customWidth="1"/>
    <col min="3316" max="3316" width="24.42578125" style="7" customWidth="1"/>
    <col min="3317" max="3317" width="17.140625" style="7" customWidth="1"/>
    <col min="3318" max="3318" width="15.28515625" style="7" customWidth="1"/>
    <col min="3319" max="3319" width="13.42578125" style="7" customWidth="1"/>
    <col min="3320" max="3321" width="12.85546875" style="7" customWidth="1"/>
    <col min="3322" max="3322" width="15" style="7" customWidth="1"/>
    <col min="3323" max="3323" width="16.85546875" style="7" customWidth="1"/>
    <col min="3324" max="3324" width="16.140625" style="7" customWidth="1"/>
    <col min="3325" max="3325" width="15.42578125" style="7" customWidth="1"/>
    <col min="3326" max="3326" width="15.85546875" style="7" customWidth="1"/>
    <col min="3327" max="3327" width="19.42578125" style="7" customWidth="1"/>
    <col min="3328" max="3328" width="15.85546875" style="7" customWidth="1"/>
    <col min="3329" max="3329" width="14.28515625" style="7" customWidth="1"/>
    <col min="3330" max="3330" width="15.85546875" style="7" customWidth="1"/>
    <col min="3331" max="3331" width="17.7109375" style="7" customWidth="1"/>
    <col min="3332" max="3332" width="19.7109375" style="7" customWidth="1"/>
    <col min="3333" max="3333" width="14.42578125" style="7" customWidth="1"/>
    <col min="3334" max="3569" width="9.28515625" style="7"/>
    <col min="3570" max="3570" width="12.140625" style="7" customWidth="1"/>
    <col min="3571" max="3571" width="30" style="7" customWidth="1"/>
    <col min="3572" max="3572" width="24.42578125" style="7" customWidth="1"/>
    <col min="3573" max="3573" width="17.140625" style="7" customWidth="1"/>
    <col min="3574" max="3574" width="15.28515625" style="7" customWidth="1"/>
    <col min="3575" max="3575" width="13.42578125" style="7" customWidth="1"/>
    <col min="3576" max="3577" width="12.85546875" style="7" customWidth="1"/>
    <col min="3578" max="3578" width="15" style="7" customWidth="1"/>
    <col min="3579" max="3579" width="16.85546875" style="7" customWidth="1"/>
    <col min="3580" max="3580" width="16.140625" style="7" customWidth="1"/>
    <col min="3581" max="3581" width="15.42578125" style="7" customWidth="1"/>
    <col min="3582" max="3582" width="15.85546875" style="7" customWidth="1"/>
    <col min="3583" max="3583" width="19.42578125" style="7" customWidth="1"/>
    <col min="3584" max="3584" width="15.85546875" style="7" customWidth="1"/>
    <col min="3585" max="3585" width="14.28515625" style="7" customWidth="1"/>
    <col min="3586" max="3586" width="15.85546875" style="7" customWidth="1"/>
    <col min="3587" max="3587" width="17.7109375" style="7" customWidth="1"/>
    <col min="3588" max="3588" width="19.7109375" style="7" customWidth="1"/>
    <col min="3589" max="3589" width="14.42578125" style="7" customWidth="1"/>
    <col min="3590" max="3825" width="9.28515625" style="7"/>
    <col min="3826" max="3826" width="12.140625" style="7" customWidth="1"/>
    <col min="3827" max="3827" width="30" style="7" customWidth="1"/>
    <col min="3828" max="3828" width="24.42578125" style="7" customWidth="1"/>
    <col min="3829" max="3829" width="17.140625" style="7" customWidth="1"/>
    <col min="3830" max="3830" width="15.28515625" style="7" customWidth="1"/>
    <col min="3831" max="3831" width="13.42578125" style="7" customWidth="1"/>
    <col min="3832" max="3833" width="12.85546875" style="7" customWidth="1"/>
    <col min="3834" max="3834" width="15" style="7" customWidth="1"/>
    <col min="3835" max="3835" width="16.85546875" style="7" customWidth="1"/>
    <col min="3836" max="3836" width="16.140625" style="7" customWidth="1"/>
    <col min="3837" max="3837" width="15.42578125" style="7" customWidth="1"/>
    <col min="3838" max="3838" width="15.85546875" style="7" customWidth="1"/>
    <col min="3839" max="3839" width="19.42578125" style="7" customWidth="1"/>
    <col min="3840" max="3840" width="15.85546875" style="7" customWidth="1"/>
    <col min="3841" max="3841" width="14.28515625" style="7" customWidth="1"/>
    <col min="3842" max="3842" width="15.85546875" style="7" customWidth="1"/>
    <col min="3843" max="3843" width="17.7109375" style="7" customWidth="1"/>
    <col min="3844" max="3844" width="19.7109375" style="7" customWidth="1"/>
    <col min="3845" max="3845" width="14.42578125" style="7" customWidth="1"/>
    <col min="3846" max="4081" width="9.28515625" style="7"/>
    <col min="4082" max="4082" width="12.140625" style="7" customWidth="1"/>
    <col min="4083" max="4083" width="30" style="7" customWidth="1"/>
    <col min="4084" max="4084" width="24.42578125" style="7" customWidth="1"/>
    <col min="4085" max="4085" width="17.140625" style="7" customWidth="1"/>
    <col min="4086" max="4086" width="15.28515625" style="7" customWidth="1"/>
    <col min="4087" max="4087" width="13.42578125" style="7" customWidth="1"/>
    <col min="4088" max="4089" width="12.85546875" style="7" customWidth="1"/>
    <col min="4090" max="4090" width="15" style="7" customWidth="1"/>
    <col min="4091" max="4091" width="16.85546875" style="7" customWidth="1"/>
    <col min="4092" max="4092" width="16.140625" style="7" customWidth="1"/>
    <col min="4093" max="4093" width="15.42578125" style="7" customWidth="1"/>
    <col min="4094" max="4094" width="15.85546875" style="7" customWidth="1"/>
    <col min="4095" max="4095" width="19.42578125" style="7" customWidth="1"/>
    <col min="4096" max="4096" width="15.85546875" style="7" customWidth="1"/>
    <col min="4097" max="4097" width="14.28515625" style="7" customWidth="1"/>
    <col min="4098" max="4098" width="15.85546875" style="7" customWidth="1"/>
    <col min="4099" max="4099" width="17.7109375" style="7" customWidth="1"/>
    <col min="4100" max="4100" width="19.7109375" style="7" customWidth="1"/>
    <col min="4101" max="4101" width="14.42578125" style="7" customWidth="1"/>
    <col min="4102" max="4337" width="9.28515625" style="7"/>
    <col min="4338" max="4338" width="12.140625" style="7" customWidth="1"/>
    <col min="4339" max="4339" width="30" style="7" customWidth="1"/>
    <col min="4340" max="4340" width="24.42578125" style="7" customWidth="1"/>
    <col min="4341" max="4341" width="17.140625" style="7" customWidth="1"/>
    <col min="4342" max="4342" width="15.28515625" style="7" customWidth="1"/>
    <col min="4343" max="4343" width="13.42578125" style="7" customWidth="1"/>
    <col min="4344" max="4345" width="12.85546875" style="7" customWidth="1"/>
    <col min="4346" max="4346" width="15" style="7" customWidth="1"/>
    <col min="4347" max="4347" width="16.85546875" style="7" customWidth="1"/>
    <col min="4348" max="4348" width="16.140625" style="7" customWidth="1"/>
    <col min="4349" max="4349" width="15.42578125" style="7" customWidth="1"/>
    <col min="4350" max="4350" width="15.85546875" style="7" customWidth="1"/>
    <col min="4351" max="4351" width="19.42578125" style="7" customWidth="1"/>
    <col min="4352" max="4352" width="15.85546875" style="7" customWidth="1"/>
    <col min="4353" max="4353" width="14.28515625" style="7" customWidth="1"/>
    <col min="4354" max="4354" width="15.85546875" style="7" customWidth="1"/>
    <col min="4355" max="4355" width="17.7109375" style="7" customWidth="1"/>
    <col min="4356" max="4356" width="19.7109375" style="7" customWidth="1"/>
    <col min="4357" max="4357" width="14.42578125" style="7" customWidth="1"/>
    <col min="4358" max="4593" width="9.28515625" style="7"/>
    <col min="4594" max="4594" width="12.140625" style="7" customWidth="1"/>
    <col min="4595" max="4595" width="30" style="7" customWidth="1"/>
    <col min="4596" max="4596" width="24.42578125" style="7" customWidth="1"/>
    <col min="4597" max="4597" width="17.140625" style="7" customWidth="1"/>
    <col min="4598" max="4598" width="15.28515625" style="7" customWidth="1"/>
    <col min="4599" max="4599" width="13.42578125" style="7" customWidth="1"/>
    <col min="4600" max="4601" width="12.85546875" style="7" customWidth="1"/>
    <col min="4602" max="4602" width="15" style="7" customWidth="1"/>
    <col min="4603" max="4603" width="16.85546875" style="7" customWidth="1"/>
    <col min="4604" max="4604" width="16.140625" style="7" customWidth="1"/>
    <col min="4605" max="4605" width="15.42578125" style="7" customWidth="1"/>
    <col min="4606" max="4606" width="15.85546875" style="7" customWidth="1"/>
    <col min="4607" max="4607" width="19.42578125" style="7" customWidth="1"/>
    <col min="4608" max="4608" width="15.85546875" style="7" customWidth="1"/>
    <col min="4609" max="4609" width="14.28515625" style="7" customWidth="1"/>
    <col min="4610" max="4610" width="15.85546875" style="7" customWidth="1"/>
    <col min="4611" max="4611" width="17.7109375" style="7" customWidth="1"/>
    <col min="4612" max="4612" width="19.7109375" style="7" customWidth="1"/>
    <col min="4613" max="4613" width="14.42578125" style="7" customWidth="1"/>
    <col min="4614" max="4849" width="9.28515625" style="7"/>
    <col min="4850" max="4850" width="12.140625" style="7" customWidth="1"/>
    <col min="4851" max="4851" width="30" style="7" customWidth="1"/>
    <col min="4852" max="4852" width="24.42578125" style="7" customWidth="1"/>
    <col min="4853" max="4853" width="17.140625" style="7" customWidth="1"/>
    <col min="4854" max="4854" width="15.28515625" style="7" customWidth="1"/>
    <col min="4855" max="4855" width="13.42578125" style="7" customWidth="1"/>
    <col min="4856" max="4857" width="12.85546875" style="7" customWidth="1"/>
    <col min="4858" max="4858" width="15" style="7" customWidth="1"/>
    <col min="4859" max="4859" width="16.85546875" style="7" customWidth="1"/>
    <col min="4860" max="4860" width="16.140625" style="7" customWidth="1"/>
    <col min="4861" max="4861" width="15.42578125" style="7" customWidth="1"/>
    <col min="4862" max="4862" width="15.85546875" style="7" customWidth="1"/>
    <col min="4863" max="4863" width="19.42578125" style="7" customWidth="1"/>
    <col min="4864" max="4864" width="15.85546875" style="7" customWidth="1"/>
    <col min="4865" max="4865" width="14.28515625" style="7" customWidth="1"/>
    <col min="4866" max="4866" width="15.85546875" style="7" customWidth="1"/>
    <col min="4867" max="4867" width="17.7109375" style="7" customWidth="1"/>
    <col min="4868" max="4868" width="19.7109375" style="7" customWidth="1"/>
    <col min="4869" max="4869" width="14.42578125" style="7" customWidth="1"/>
    <col min="4870" max="5105" width="9.28515625" style="7"/>
    <col min="5106" max="5106" width="12.140625" style="7" customWidth="1"/>
    <col min="5107" max="5107" width="30" style="7" customWidth="1"/>
    <col min="5108" max="5108" width="24.42578125" style="7" customWidth="1"/>
    <col min="5109" max="5109" width="17.140625" style="7" customWidth="1"/>
    <col min="5110" max="5110" width="15.28515625" style="7" customWidth="1"/>
    <col min="5111" max="5111" width="13.42578125" style="7" customWidth="1"/>
    <col min="5112" max="5113" width="12.85546875" style="7" customWidth="1"/>
    <col min="5114" max="5114" width="15" style="7" customWidth="1"/>
    <col min="5115" max="5115" width="16.85546875" style="7" customWidth="1"/>
    <col min="5116" max="5116" width="16.140625" style="7" customWidth="1"/>
    <col min="5117" max="5117" width="15.42578125" style="7" customWidth="1"/>
    <col min="5118" max="5118" width="15.85546875" style="7" customWidth="1"/>
    <col min="5119" max="5119" width="19.42578125" style="7" customWidth="1"/>
    <col min="5120" max="5120" width="15.85546875" style="7" customWidth="1"/>
    <col min="5121" max="5121" width="14.28515625" style="7" customWidth="1"/>
    <col min="5122" max="5122" width="15.85546875" style="7" customWidth="1"/>
    <col min="5123" max="5123" width="17.7109375" style="7" customWidth="1"/>
    <col min="5124" max="5124" width="19.7109375" style="7" customWidth="1"/>
    <col min="5125" max="5125" width="14.42578125" style="7" customWidth="1"/>
    <col min="5126" max="5361" width="9.28515625" style="7"/>
    <col min="5362" max="5362" width="12.140625" style="7" customWidth="1"/>
    <col min="5363" max="5363" width="30" style="7" customWidth="1"/>
    <col min="5364" max="5364" width="24.42578125" style="7" customWidth="1"/>
    <col min="5365" max="5365" width="17.140625" style="7" customWidth="1"/>
    <col min="5366" max="5366" width="15.28515625" style="7" customWidth="1"/>
    <col min="5367" max="5367" width="13.42578125" style="7" customWidth="1"/>
    <col min="5368" max="5369" width="12.85546875" style="7" customWidth="1"/>
    <col min="5370" max="5370" width="15" style="7" customWidth="1"/>
    <col min="5371" max="5371" width="16.85546875" style="7" customWidth="1"/>
    <col min="5372" max="5372" width="16.140625" style="7" customWidth="1"/>
    <col min="5373" max="5373" width="15.42578125" style="7" customWidth="1"/>
    <col min="5374" max="5374" width="15.85546875" style="7" customWidth="1"/>
    <col min="5375" max="5375" width="19.42578125" style="7" customWidth="1"/>
    <col min="5376" max="5376" width="15.85546875" style="7" customWidth="1"/>
    <col min="5377" max="5377" width="14.28515625" style="7" customWidth="1"/>
    <col min="5378" max="5378" width="15.85546875" style="7" customWidth="1"/>
    <col min="5379" max="5379" width="17.7109375" style="7" customWidth="1"/>
    <col min="5380" max="5380" width="19.7109375" style="7" customWidth="1"/>
    <col min="5381" max="5381" width="14.42578125" style="7" customWidth="1"/>
    <col min="5382" max="5617" width="9.28515625" style="7"/>
    <col min="5618" max="5618" width="12.140625" style="7" customWidth="1"/>
    <col min="5619" max="5619" width="30" style="7" customWidth="1"/>
    <col min="5620" max="5620" width="24.42578125" style="7" customWidth="1"/>
    <col min="5621" max="5621" width="17.140625" style="7" customWidth="1"/>
    <col min="5622" max="5622" width="15.28515625" style="7" customWidth="1"/>
    <col min="5623" max="5623" width="13.42578125" style="7" customWidth="1"/>
    <col min="5624" max="5625" width="12.85546875" style="7" customWidth="1"/>
    <col min="5626" max="5626" width="15" style="7" customWidth="1"/>
    <col min="5627" max="5627" width="16.85546875" style="7" customWidth="1"/>
    <col min="5628" max="5628" width="16.140625" style="7" customWidth="1"/>
    <col min="5629" max="5629" width="15.42578125" style="7" customWidth="1"/>
    <col min="5630" max="5630" width="15.85546875" style="7" customWidth="1"/>
    <col min="5631" max="5631" width="19.42578125" style="7" customWidth="1"/>
    <col min="5632" max="5632" width="15.85546875" style="7" customWidth="1"/>
    <col min="5633" max="5633" width="14.28515625" style="7" customWidth="1"/>
    <col min="5634" max="5634" width="15.85546875" style="7" customWidth="1"/>
    <col min="5635" max="5635" width="17.7109375" style="7" customWidth="1"/>
    <col min="5636" max="5636" width="19.7109375" style="7" customWidth="1"/>
    <col min="5637" max="5637" width="14.42578125" style="7" customWidth="1"/>
    <col min="5638" max="5873" width="9.28515625" style="7"/>
    <col min="5874" max="5874" width="12.140625" style="7" customWidth="1"/>
    <col min="5875" max="5875" width="30" style="7" customWidth="1"/>
    <col min="5876" max="5876" width="24.42578125" style="7" customWidth="1"/>
    <col min="5877" max="5877" width="17.140625" style="7" customWidth="1"/>
    <col min="5878" max="5878" width="15.28515625" style="7" customWidth="1"/>
    <col min="5879" max="5879" width="13.42578125" style="7" customWidth="1"/>
    <col min="5880" max="5881" width="12.85546875" style="7" customWidth="1"/>
    <col min="5882" max="5882" width="15" style="7" customWidth="1"/>
    <col min="5883" max="5883" width="16.85546875" style="7" customWidth="1"/>
    <col min="5884" max="5884" width="16.140625" style="7" customWidth="1"/>
    <col min="5885" max="5885" width="15.42578125" style="7" customWidth="1"/>
    <col min="5886" max="5886" width="15.85546875" style="7" customWidth="1"/>
    <col min="5887" max="5887" width="19.42578125" style="7" customWidth="1"/>
    <col min="5888" max="5888" width="15.85546875" style="7" customWidth="1"/>
    <col min="5889" max="5889" width="14.28515625" style="7" customWidth="1"/>
    <col min="5890" max="5890" width="15.85546875" style="7" customWidth="1"/>
    <col min="5891" max="5891" width="17.7109375" style="7" customWidth="1"/>
    <col min="5892" max="5892" width="19.7109375" style="7" customWidth="1"/>
    <col min="5893" max="5893" width="14.42578125" style="7" customWidth="1"/>
    <col min="5894" max="6129" width="9.28515625" style="7"/>
    <col min="6130" max="6130" width="12.140625" style="7" customWidth="1"/>
    <col min="6131" max="6131" width="30" style="7" customWidth="1"/>
    <col min="6132" max="6132" width="24.42578125" style="7" customWidth="1"/>
    <col min="6133" max="6133" width="17.140625" style="7" customWidth="1"/>
    <col min="6134" max="6134" width="15.28515625" style="7" customWidth="1"/>
    <col min="6135" max="6135" width="13.42578125" style="7" customWidth="1"/>
    <col min="6136" max="6137" width="12.85546875" style="7" customWidth="1"/>
    <col min="6138" max="6138" width="15" style="7" customWidth="1"/>
    <col min="6139" max="6139" width="16.85546875" style="7" customWidth="1"/>
    <col min="6140" max="6140" width="16.140625" style="7" customWidth="1"/>
    <col min="6141" max="6141" width="15.42578125" style="7" customWidth="1"/>
    <col min="6142" max="6142" width="15.85546875" style="7" customWidth="1"/>
    <col min="6143" max="6143" width="19.42578125" style="7" customWidth="1"/>
    <col min="6144" max="6144" width="15.85546875" style="7" customWidth="1"/>
    <col min="6145" max="6145" width="14.28515625" style="7" customWidth="1"/>
    <col min="6146" max="6146" width="15.85546875" style="7" customWidth="1"/>
    <col min="6147" max="6147" width="17.7109375" style="7" customWidth="1"/>
    <col min="6148" max="6148" width="19.7109375" style="7" customWidth="1"/>
    <col min="6149" max="6149" width="14.42578125" style="7" customWidth="1"/>
    <col min="6150" max="6385" width="9.28515625" style="7"/>
    <col min="6386" max="6386" width="12.140625" style="7" customWidth="1"/>
    <col min="6387" max="6387" width="30" style="7" customWidth="1"/>
    <col min="6388" max="6388" width="24.42578125" style="7" customWidth="1"/>
    <col min="6389" max="6389" width="17.140625" style="7" customWidth="1"/>
    <col min="6390" max="6390" width="15.28515625" style="7" customWidth="1"/>
    <col min="6391" max="6391" width="13.42578125" style="7" customWidth="1"/>
    <col min="6392" max="6393" width="12.85546875" style="7" customWidth="1"/>
    <col min="6394" max="6394" width="15" style="7" customWidth="1"/>
    <col min="6395" max="6395" width="16.85546875" style="7" customWidth="1"/>
    <col min="6396" max="6396" width="16.140625" style="7" customWidth="1"/>
    <col min="6397" max="6397" width="15.42578125" style="7" customWidth="1"/>
    <col min="6398" max="6398" width="15.85546875" style="7" customWidth="1"/>
    <col min="6399" max="6399" width="19.42578125" style="7" customWidth="1"/>
    <col min="6400" max="6400" width="15.85546875" style="7" customWidth="1"/>
    <col min="6401" max="6401" width="14.28515625" style="7" customWidth="1"/>
    <col min="6402" max="6402" width="15.85546875" style="7" customWidth="1"/>
    <col min="6403" max="6403" width="17.7109375" style="7" customWidth="1"/>
    <col min="6404" max="6404" width="19.7109375" style="7" customWidth="1"/>
    <col min="6405" max="6405" width="14.42578125" style="7" customWidth="1"/>
    <col min="6406" max="6641" width="9.28515625" style="7"/>
    <col min="6642" max="6642" width="12.140625" style="7" customWidth="1"/>
    <col min="6643" max="6643" width="30" style="7" customWidth="1"/>
    <col min="6644" max="6644" width="24.42578125" style="7" customWidth="1"/>
    <col min="6645" max="6645" width="17.140625" style="7" customWidth="1"/>
    <col min="6646" max="6646" width="15.28515625" style="7" customWidth="1"/>
    <col min="6647" max="6647" width="13.42578125" style="7" customWidth="1"/>
    <col min="6648" max="6649" width="12.85546875" style="7" customWidth="1"/>
    <col min="6650" max="6650" width="15" style="7" customWidth="1"/>
    <col min="6651" max="6651" width="16.85546875" style="7" customWidth="1"/>
    <col min="6652" max="6652" width="16.140625" style="7" customWidth="1"/>
    <col min="6653" max="6653" width="15.42578125" style="7" customWidth="1"/>
    <col min="6654" max="6654" width="15.85546875" style="7" customWidth="1"/>
    <col min="6655" max="6655" width="19.42578125" style="7" customWidth="1"/>
    <col min="6656" max="6656" width="15.85546875" style="7" customWidth="1"/>
    <col min="6657" max="6657" width="14.28515625" style="7" customWidth="1"/>
    <col min="6658" max="6658" width="15.85546875" style="7" customWidth="1"/>
    <col min="6659" max="6659" width="17.7109375" style="7" customWidth="1"/>
    <col min="6660" max="6660" width="19.7109375" style="7" customWidth="1"/>
    <col min="6661" max="6661" width="14.42578125" style="7" customWidth="1"/>
    <col min="6662" max="6897" width="9.28515625" style="7"/>
    <col min="6898" max="6898" width="12.140625" style="7" customWidth="1"/>
    <col min="6899" max="6899" width="30" style="7" customWidth="1"/>
    <col min="6900" max="6900" width="24.42578125" style="7" customWidth="1"/>
    <col min="6901" max="6901" width="17.140625" style="7" customWidth="1"/>
    <col min="6902" max="6902" width="15.28515625" style="7" customWidth="1"/>
    <col min="6903" max="6903" width="13.42578125" style="7" customWidth="1"/>
    <col min="6904" max="6905" width="12.85546875" style="7" customWidth="1"/>
    <col min="6906" max="6906" width="15" style="7" customWidth="1"/>
    <col min="6907" max="6907" width="16.85546875" style="7" customWidth="1"/>
    <col min="6908" max="6908" width="16.140625" style="7" customWidth="1"/>
    <col min="6909" max="6909" width="15.42578125" style="7" customWidth="1"/>
    <col min="6910" max="6910" width="15.85546875" style="7" customWidth="1"/>
    <col min="6911" max="6911" width="19.42578125" style="7" customWidth="1"/>
    <col min="6912" max="6912" width="15.85546875" style="7" customWidth="1"/>
    <col min="6913" max="6913" width="14.28515625" style="7" customWidth="1"/>
    <col min="6914" max="6914" width="15.85546875" style="7" customWidth="1"/>
    <col min="6915" max="6915" width="17.7109375" style="7" customWidth="1"/>
    <col min="6916" max="6916" width="19.7109375" style="7" customWidth="1"/>
    <col min="6917" max="6917" width="14.42578125" style="7" customWidth="1"/>
    <col min="6918" max="7153" width="9.28515625" style="7"/>
    <col min="7154" max="7154" width="12.140625" style="7" customWidth="1"/>
    <col min="7155" max="7155" width="30" style="7" customWidth="1"/>
    <col min="7156" max="7156" width="24.42578125" style="7" customWidth="1"/>
    <col min="7157" max="7157" width="17.140625" style="7" customWidth="1"/>
    <col min="7158" max="7158" width="15.28515625" style="7" customWidth="1"/>
    <col min="7159" max="7159" width="13.42578125" style="7" customWidth="1"/>
    <col min="7160" max="7161" width="12.85546875" style="7" customWidth="1"/>
    <col min="7162" max="7162" width="15" style="7" customWidth="1"/>
    <col min="7163" max="7163" width="16.85546875" style="7" customWidth="1"/>
    <col min="7164" max="7164" width="16.140625" style="7" customWidth="1"/>
    <col min="7165" max="7165" width="15.42578125" style="7" customWidth="1"/>
    <col min="7166" max="7166" width="15.85546875" style="7" customWidth="1"/>
    <col min="7167" max="7167" width="19.42578125" style="7" customWidth="1"/>
    <col min="7168" max="7168" width="15.85546875" style="7" customWidth="1"/>
    <col min="7169" max="7169" width="14.28515625" style="7" customWidth="1"/>
    <col min="7170" max="7170" width="15.85546875" style="7" customWidth="1"/>
    <col min="7171" max="7171" width="17.7109375" style="7" customWidth="1"/>
    <col min="7172" max="7172" width="19.7109375" style="7" customWidth="1"/>
    <col min="7173" max="7173" width="14.42578125" style="7" customWidth="1"/>
    <col min="7174" max="7409" width="9.28515625" style="7"/>
    <col min="7410" max="7410" width="12.140625" style="7" customWidth="1"/>
    <col min="7411" max="7411" width="30" style="7" customWidth="1"/>
    <col min="7412" max="7412" width="24.42578125" style="7" customWidth="1"/>
    <col min="7413" max="7413" width="17.140625" style="7" customWidth="1"/>
    <col min="7414" max="7414" width="15.28515625" style="7" customWidth="1"/>
    <col min="7415" max="7415" width="13.42578125" style="7" customWidth="1"/>
    <col min="7416" max="7417" width="12.85546875" style="7" customWidth="1"/>
    <col min="7418" max="7418" width="15" style="7" customWidth="1"/>
    <col min="7419" max="7419" width="16.85546875" style="7" customWidth="1"/>
    <col min="7420" max="7420" width="16.140625" style="7" customWidth="1"/>
    <col min="7421" max="7421" width="15.42578125" style="7" customWidth="1"/>
    <col min="7422" max="7422" width="15.85546875" style="7" customWidth="1"/>
    <col min="7423" max="7423" width="19.42578125" style="7" customWidth="1"/>
    <col min="7424" max="7424" width="15.85546875" style="7" customWidth="1"/>
    <col min="7425" max="7425" width="14.28515625" style="7" customWidth="1"/>
    <col min="7426" max="7426" width="15.85546875" style="7" customWidth="1"/>
    <col min="7427" max="7427" width="17.7109375" style="7" customWidth="1"/>
    <col min="7428" max="7428" width="19.7109375" style="7" customWidth="1"/>
    <col min="7429" max="7429" width="14.42578125" style="7" customWidth="1"/>
    <col min="7430" max="7665" width="9.28515625" style="7"/>
    <col min="7666" max="7666" width="12.140625" style="7" customWidth="1"/>
    <col min="7667" max="7667" width="30" style="7" customWidth="1"/>
    <col min="7668" max="7668" width="24.42578125" style="7" customWidth="1"/>
    <col min="7669" max="7669" width="17.140625" style="7" customWidth="1"/>
    <col min="7670" max="7670" width="15.28515625" style="7" customWidth="1"/>
    <col min="7671" max="7671" width="13.42578125" style="7" customWidth="1"/>
    <col min="7672" max="7673" width="12.85546875" style="7" customWidth="1"/>
    <col min="7674" max="7674" width="15" style="7" customWidth="1"/>
    <col min="7675" max="7675" width="16.85546875" style="7" customWidth="1"/>
    <col min="7676" max="7676" width="16.140625" style="7" customWidth="1"/>
    <col min="7677" max="7677" width="15.42578125" style="7" customWidth="1"/>
    <col min="7678" max="7678" width="15.85546875" style="7" customWidth="1"/>
    <col min="7679" max="7679" width="19.42578125" style="7" customWidth="1"/>
    <col min="7680" max="7680" width="15.85546875" style="7" customWidth="1"/>
    <col min="7681" max="7681" width="14.28515625" style="7" customWidth="1"/>
    <col min="7682" max="7682" width="15.85546875" style="7" customWidth="1"/>
    <col min="7683" max="7683" width="17.7109375" style="7" customWidth="1"/>
    <col min="7684" max="7684" width="19.7109375" style="7" customWidth="1"/>
    <col min="7685" max="7685" width="14.42578125" style="7" customWidth="1"/>
    <col min="7686" max="7921" width="9.28515625" style="7"/>
    <col min="7922" max="7922" width="12.140625" style="7" customWidth="1"/>
    <col min="7923" max="7923" width="30" style="7" customWidth="1"/>
    <col min="7924" max="7924" width="24.42578125" style="7" customWidth="1"/>
    <col min="7925" max="7925" width="17.140625" style="7" customWidth="1"/>
    <col min="7926" max="7926" width="15.28515625" style="7" customWidth="1"/>
    <col min="7927" max="7927" width="13.42578125" style="7" customWidth="1"/>
    <col min="7928" max="7929" width="12.85546875" style="7" customWidth="1"/>
    <col min="7930" max="7930" width="15" style="7" customWidth="1"/>
    <col min="7931" max="7931" width="16.85546875" style="7" customWidth="1"/>
    <col min="7932" max="7932" width="16.140625" style="7" customWidth="1"/>
    <col min="7933" max="7933" width="15.42578125" style="7" customWidth="1"/>
    <col min="7934" max="7934" width="15.85546875" style="7" customWidth="1"/>
    <col min="7935" max="7935" width="19.42578125" style="7" customWidth="1"/>
    <col min="7936" max="7936" width="15.85546875" style="7" customWidth="1"/>
    <col min="7937" max="7937" width="14.28515625" style="7" customWidth="1"/>
    <col min="7938" max="7938" width="15.85546875" style="7" customWidth="1"/>
    <col min="7939" max="7939" width="17.7109375" style="7" customWidth="1"/>
    <col min="7940" max="7940" width="19.7109375" style="7" customWidth="1"/>
    <col min="7941" max="7941" width="14.42578125" style="7" customWidth="1"/>
    <col min="7942" max="8177" width="9.28515625" style="7"/>
    <col min="8178" max="8178" width="12.140625" style="7" customWidth="1"/>
    <col min="8179" max="8179" width="30" style="7" customWidth="1"/>
    <col min="8180" max="8180" width="24.42578125" style="7" customWidth="1"/>
    <col min="8181" max="8181" width="17.140625" style="7" customWidth="1"/>
    <col min="8182" max="8182" width="15.28515625" style="7" customWidth="1"/>
    <col min="8183" max="8183" width="13.42578125" style="7" customWidth="1"/>
    <col min="8184" max="8185" width="12.85546875" style="7" customWidth="1"/>
    <col min="8186" max="8186" width="15" style="7" customWidth="1"/>
    <col min="8187" max="8187" width="16.85546875" style="7" customWidth="1"/>
    <col min="8188" max="8188" width="16.140625" style="7" customWidth="1"/>
    <col min="8189" max="8189" width="15.42578125" style="7" customWidth="1"/>
    <col min="8190" max="8190" width="15.85546875" style="7" customWidth="1"/>
    <col min="8191" max="8191" width="19.42578125" style="7" customWidth="1"/>
    <col min="8192" max="8192" width="15.85546875" style="7" customWidth="1"/>
    <col min="8193" max="8193" width="14.28515625" style="7" customWidth="1"/>
    <col min="8194" max="8194" width="15.85546875" style="7" customWidth="1"/>
    <col min="8195" max="8195" width="17.7109375" style="7" customWidth="1"/>
    <col min="8196" max="8196" width="19.7109375" style="7" customWidth="1"/>
    <col min="8197" max="8197" width="14.42578125" style="7" customWidth="1"/>
    <col min="8198" max="8433" width="9.28515625" style="7"/>
    <col min="8434" max="8434" width="12.140625" style="7" customWidth="1"/>
    <col min="8435" max="8435" width="30" style="7" customWidth="1"/>
    <col min="8436" max="8436" width="24.42578125" style="7" customWidth="1"/>
    <col min="8437" max="8437" width="17.140625" style="7" customWidth="1"/>
    <col min="8438" max="8438" width="15.28515625" style="7" customWidth="1"/>
    <col min="8439" max="8439" width="13.42578125" style="7" customWidth="1"/>
    <col min="8440" max="8441" width="12.85546875" style="7" customWidth="1"/>
    <col min="8442" max="8442" width="15" style="7" customWidth="1"/>
    <col min="8443" max="8443" width="16.85546875" style="7" customWidth="1"/>
    <col min="8444" max="8444" width="16.140625" style="7" customWidth="1"/>
    <col min="8445" max="8445" width="15.42578125" style="7" customWidth="1"/>
    <col min="8446" max="8446" width="15.85546875" style="7" customWidth="1"/>
    <col min="8447" max="8447" width="19.42578125" style="7" customWidth="1"/>
    <col min="8448" max="8448" width="15.85546875" style="7" customWidth="1"/>
    <col min="8449" max="8449" width="14.28515625" style="7" customWidth="1"/>
    <col min="8450" max="8450" width="15.85546875" style="7" customWidth="1"/>
    <col min="8451" max="8451" width="17.7109375" style="7" customWidth="1"/>
    <col min="8452" max="8452" width="19.7109375" style="7" customWidth="1"/>
    <col min="8453" max="8453" width="14.42578125" style="7" customWidth="1"/>
    <col min="8454" max="8689" width="9.28515625" style="7"/>
    <col min="8690" max="8690" width="12.140625" style="7" customWidth="1"/>
    <col min="8691" max="8691" width="30" style="7" customWidth="1"/>
    <col min="8692" max="8692" width="24.42578125" style="7" customWidth="1"/>
    <col min="8693" max="8693" width="17.140625" style="7" customWidth="1"/>
    <col min="8694" max="8694" width="15.28515625" style="7" customWidth="1"/>
    <col min="8695" max="8695" width="13.42578125" style="7" customWidth="1"/>
    <col min="8696" max="8697" width="12.85546875" style="7" customWidth="1"/>
    <col min="8698" max="8698" width="15" style="7" customWidth="1"/>
    <col min="8699" max="8699" width="16.85546875" style="7" customWidth="1"/>
    <col min="8700" max="8700" width="16.140625" style="7" customWidth="1"/>
    <col min="8701" max="8701" width="15.42578125" style="7" customWidth="1"/>
    <col min="8702" max="8702" width="15.85546875" style="7" customWidth="1"/>
    <col min="8703" max="8703" width="19.42578125" style="7" customWidth="1"/>
    <col min="8704" max="8704" width="15.85546875" style="7" customWidth="1"/>
    <col min="8705" max="8705" width="14.28515625" style="7" customWidth="1"/>
    <col min="8706" max="8706" width="15.85546875" style="7" customWidth="1"/>
    <col min="8707" max="8707" width="17.7109375" style="7" customWidth="1"/>
    <col min="8708" max="8708" width="19.7109375" style="7" customWidth="1"/>
    <col min="8709" max="8709" width="14.42578125" style="7" customWidth="1"/>
    <col min="8710" max="8945" width="9.28515625" style="7"/>
    <col min="8946" max="8946" width="12.140625" style="7" customWidth="1"/>
    <col min="8947" max="8947" width="30" style="7" customWidth="1"/>
    <col min="8948" max="8948" width="24.42578125" style="7" customWidth="1"/>
    <col min="8949" max="8949" width="17.140625" style="7" customWidth="1"/>
    <col min="8950" max="8950" width="15.28515625" style="7" customWidth="1"/>
    <col min="8951" max="8951" width="13.42578125" style="7" customWidth="1"/>
    <col min="8952" max="8953" width="12.85546875" style="7" customWidth="1"/>
    <col min="8954" max="8954" width="15" style="7" customWidth="1"/>
    <col min="8955" max="8955" width="16.85546875" style="7" customWidth="1"/>
    <col min="8956" max="8956" width="16.140625" style="7" customWidth="1"/>
    <col min="8957" max="8957" width="15.42578125" style="7" customWidth="1"/>
    <col min="8958" max="8958" width="15.85546875" style="7" customWidth="1"/>
    <col min="8959" max="8959" width="19.42578125" style="7" customWidth="1"/>
    <col min="8960" max="8960" width="15.85546875" style="7" customWidth="1"/>
    <col min="8961" max="8961" width="14.28515625" style="7" customWidth="1"/>
    <col min="8962" max="8962" width="15.85546875" style="7" customWidth="1"/>
    <col min="8963" max="8963" width="17.7109375" style="7" customWidth="1"/>
    <col min="8964" max="8964" width="19.7109375" style="7" customWidth="1"/>
    <col min="8965" max="8965" width="14.42578125" style="7" customWidth="1"/>
    <col min="8966" max="9201" width="9.28515625" style="7"/>
    <col min="9202" max="9202" width="12.140625" style="7" customWidth="1"/>
    <col min="9203" max="9203" width="30" style="7" customWidth="1"/>
    <col min="9204" max="9204" width="24.42578125" style="7" customWidth="1"/>
    <col min="9205" max="9205" width="17.140625" style="7" customWidth="1"/>
    <col min="9206" max="9206" width="15.28515625" style="7" customWidth="1"/>
    <col min="9207" max="9207" width="13.42578125" style="7" customWidth="1"/>
    <col min="9208" max="9209" width="12.85546875" style="7" customWidth="1"/>
    <col min="9210" max="9210" width="15" style="7" customWidth="1"/>
    <col min="9211" max="9211" width="16.85546875" style="7" customWidth="1"/>
    <col min="9212" max="9212" width="16.140625" style="7" customWidth="1"/>
    <col min="9213" max="9213" width="15.42578125" style="7" customWidth="1"/>
    <col min="9214" max="9214" width="15.85546875" style="7" customWidth="1"/>
    <col min="9215" max="9215" width="19.42578125" style="7" customWidth="1"/>
    <col min="9216" max="9216" width="15.85546875" style="7" customWidth="1"/>
    <col min="9217" max="9217" width="14.28515625" style="7" customWidth="1"/>
    <col min="9218" max="9218" width="15.85546875" style="7" customWidth="1"/>
    <col min="9219" max="9219" width="17.7109375" style="7" customWidth="1"/>
    <col min="9220" max="9220" width="19.7109375" style="7" customWidth="1"/>
    <col min="9221" max="9221" width="14.42578125" style="7" customWidth="1"/>
    <col min="9222" max="9457" width="9.28515625" style="7"/>
    <col min="9458" max="9458" width="12.140625" style="7" customWidth="1"/>
    <col min="9459" max="9459" width="30" style="7" customWidth="1"/>
    <col min="9460" max="9460" width="24.42578125" style="7" customWidth="1"/>
    <col min="9461" max="9461" width="17.140625" style="7" customWidth="1"/>
    <col min="9462" max="9462" width="15.28515625" style="7" customWidth="1"/>
    <col min="9463" max="9463" width="13.42578125" style="7" customWidth="1"/>
    <col min="9464" max="9465" width="12.85546875" style="7" customWidth="1"/>
    <col min="9466" max="9466" width="15" style="7" customWidth="1"/>
    <col min="9467" max="9467" width="16.85546875" style="7" customWidth="1"/>
    <col min="9468" max="9468" width="16.140625" style="7" customWidth="1"/>
    <col min="9469" max="9469" width="15.42578125" style="7" customWidth="1"/>
    <col min="9470" max="9470" width="15.85546875" style="7" customWidth="1"/>
    <col min="9471" max="9471" width="19.42578125" style="7" customWidth="1"/>
    <col min="9472" max="9472" width="15.85546875" style="7" customWidth="1"/>
    <col min="9473" max="9473" width="14.28515625" style="7" customWidth="1"/>
    <col min="9474" max="9474" width="15.85546875" style="7" customWidth="1"/>
    <col min="9475" max="9475" width="17.7109375" style="7" customWidth="1"/>
    <col min="9476" max="9476" width="19.7109375" style="7" customWidth="1"/>
    <col min="9477" max="9477" width="14.42578125" style="7" customWidth="1"/>
    <col min="9478" max="9713" width="9.28515625" style="7"/>
    <col min="9714" max="9714" width="12.140625" style="7" customWidth="1"/>
    <col min="9715" max="9715" width="30" style="7" customWidth="1"/>
    <col min="9716" max="9716" width="24.42578125" style="7" customWidth="1"/>
    <col min="9717" max="9717" width="17.140625" style="7" customWidth="1"/>
    <col min="9718" max="9718" width="15.28515625" style="7" customWidth="1"/>
    <col min="9719" max="9719" width="13.42578125" style="7" customWidth="1"/>
    <col min="9720" max="9721" width="12.85546875" style="7" customWidth="1"/>
    <col min="9722" max="9722" width="15" style="7" customWidth="1"/>
    <col min="9723" max="9723" width="16.85546875" style="7" customWidth="1"/>
    <col min="9724" max="9724" width="16.140625" style="7" customWidth="1"/>
    <col min="9725" max="9725" width="15.42578125" style="7" customWidth="1"/>
    <col min="9726" max="9726" width="15.85546875" style="7" customWidth="1"/>
    <col min="9727" max="9727" width="19.42578125" style="7" customWidth="1"/>
    <col min="9728" max="9728" width="15.85546875" style="7" customWidth="1"/>
    <col min="9729" max="9729" width="14.28515625" style="7" customWidth="1"/>
    <col min="9730" max="9730" width="15.85546875" style="7" customWidth="1"/>
    <col min="9731" max="9731" width="17.7109375" style="7" customWidth="1"/>
    <col min="9732" max="9732" width="19.7109375" style="7" customWidth="1"/>
    <col min="9733" max="9733" width="14.42578125" style="7" customWidth="1"/>
    <col min="9734" max="9969" width="9.28515625" style="7"/>
    <col min="9970" max="9970" width="12.140625" style="7" customWidth="1"/>
    <col min="9971" max="9971" width="30" style="7" customWidth="1"/>
    <col min="9972" max="9972" width="24.42578125" style="7" customWidth="1"/>
    <col min="9973" max="9973" width="17.140625" style="7" customWidth="1"/>
    <col min="9974" max="9974" width="15.28515625" style="7" customWidth="1"/>
    <col min="9975" max="9975" width="13.42578125" style="7" customWidth="1"/>
    <col min="9976" max="9977" width="12.85546875" style="7" customWidth="1"/>
    <col min="9978" max="9978" width="15" style="7" customWidth="1"/>
    <col min="9979" max="9979" width="16.85546875" style="7" customWidth="1"/>
    <col min="9980" max="9980" width="16.140625" style="7" customWidth="1"/>
    <col min="9981" max="9981" width="15.42578125" style="7" customWidth="1"/>
    <col min="9982" max="9982" width="15.85546875" style="7" customWidth="1"/>
    <col min="9983" max="9983" width="19.42578125" style="7" customWidth="1"/>
    <col min="9984" max="9984" width="15.85546875" style="7" customWidth="1"/>
    <col min="9985" max="9985" width="14.28515625" style="7" customWidth="1"/>
    <col min="9986" max="9986" width="15.85546875" style="7" customWidth="1"/>
    <col min="9987" max="9987" width="17.7109375" style="7" customWidth="1"/>
    <col min="9988" max="9988" width="19.7109375" style="7" customWidth="1"/>
    <col min="9989" max="9989" width="14.42578125" style="7" customWidth="1"/>
    <col min="9990" max="10225" width="9.28515625" style="7"/>
    <col min="10226" max="10226" width="12.140625" style="7" customWidth="1"/>
    <col min="10227" max="10227" width="30" style="7" customWidth="1"/>
    <col min="10228" max="10228" width="24.42578125" style="7" customWidth="1"/>
    <col min="10229" max="10229" width="17.140625" style="7" customWidth="1"/>
    <col min="10230" max="10230" width="15.28515625" style="7" customWidth="1"/>
    <col min="10231" max="10231" width="13.42578125" style="7" customWidth="1"/>
    <col min="10232" max="10233" width="12.85546875" style="7" customWidth="1"/>
    <col min="10234" max="10234" width="15" style="7" customWidth="1"/>
    <col min="10235" max="10235" width="16.85546875" style="7" customWidth="1"/>
    <col min="10236" max="10236" width="16.140625" style="7" customWidth="1"/>
    <col min="10237" max="10237" width="15.42578125" style="7" customWidth="1"/>
    <col min="10238" max="10238" width="15.85546875" style="7" customWidth="1"/>
    <col min="10239" max="10239" width="19.42578125" style="7" customWidth="1"/>
    <col min="10240" max="10240" width="15.85546875" style="7" customWidth="1"/>
    <col min="10241" max="10241" width="14.28515625" style="7" customWidth="1"/>
    <col min="10242" max="10242" width="15.85546875" style="7" customWidth="1"/>
    <col min="10243" max="10243" width="17.7109375" style="7" customWidth="1"/>
    <col min="10244" max="10244" width="19.7109375" style="7" customWidth="1"/>
    <col min="10245" max="10245" width="14.42578125" style="7" customWidth="1"/>
    <col min="10246" max="10481" width="9.28515625" style="7"/>
    <col min="10482" max="10482" width="12.140625" style="7" customWidth="1"/>
    <col min="10483" max="10483" width="30" style="7" customWidth="1"/>
    <col min="10484" max="10484" width="24.42578125" style="7" customWidth="1"/>
    <col min="10485" max="10485" width="17.140625" style="7" customWidth="1"/>
    <col min="10486" max="10486" width="15.28515625" style="7" customWidth="1"/>
    <col min="10487" max="10487" width="13.42578125" style="7" customWidth="1"/>
    <col min="10488" max="10489" width="12.85546875" style="7" customWidth="1"/>
    <col min="10490" max="10490" width="15" style="7" customWidth="1"/>
    <col min="10491" max="10491" width="16.85546875" style="7" customWidth="1"/>
    <col min="10492" max="10492" width="16.140625" style="7" customWidth="1"/>
    <col min="10493" max="10493" width="15.42578125" style="7" customWidth="1"/>
    <col min="10494" max="10494" width="15.85546875" style="7" customWidth="1"/>
    <col min="10495" max="10495" width="19.42578125" style="7" customWidth="1"/>
    <col min="10496" max="10496" width="15.85546875" style="7" customWidth="1"/>
    <col min="10497" max="10497" width="14.28515625" style="7" customWidth="1"/>
    <col min="10498" max="10498" width="15.85546875" style="7" customWidth="1"/>
    <col min="10499" max="10499" width="17.7109375" style="7" customWidth="1"/>
    <col min="10500" max="10500" width="19.7109375" style="7" customWidth="1"/>
    <col min="10501" max="10501" width="14.42578125" style="7" customWidth="1"/>
    <col min="10502" max="10737" width="9.28515625" style="7"/>
    <col min="10738" max="10738" width="12.140625" style="7" customWidth="1"/>
    <col min="10739" max="10739" width="30" style="7" customWidth="1"/>
    <col min="10740" max="10740" width="24.42578125" style="7" customWidth="1"/>
    <col min="10741" max="10741" width="17.140625" style="7" customWidth="1"/>
    <col min="10742" max="10742" width="15.28515625" style="7" customWidth="1"/>
    <col min="10743" max="10743" width="13.42578125" style="7" customWidth="1"/>
    <col min="10744" max="10745" width="12.85546875" style="7" customWidth="1"/>
    <col min="10746" max="10746" width="15" style="7" customWidth="1"/>
    <col min="10747" max="10747" width="16.85546875" style="7" customWidth="1"/>
    <col min="10748" max="10748" width="16.140625" style="7" customWidth="1"/>
    <col min="10749" max="10749" width="15.42578125" style="7" customWidth="1"/>
    <col min="10750" max="10750" width="15.85546875" style="7" customWidth="1"/>
    <col min="10751" max="10751" width="19.42578125" style="7" customWidth="1"/>
    <col min="10752" max="10752" width="15.85546875" style="7" customWidth="1"/>
    <col min="10753" max="10753" width="14.28515625" style="7" customWidth="1"/>
    <col min="10754" max="10754" width="15.85546875" style="7" customWidth="1"/>
    <col min="10755" max="10755" width="17.7109375" style="7" customWidth="1"/>
    <col min="10756" max="10756" width="19.7109375" style="7" customWidth="1"/>
    <col min="10757" max="10757" width="14.42578125" style="7" customWidth="1"/>
    <col min="10758" max="10993" width="9.28515625" style="7"/>
    <col min="10994" max="10994" width="12.140625" style="7" customWidth="1"/>
    <col min="10995" max="10995" width="30" style="7" customWidth="1"/>
    <col min="10996" max="10996" width="24.42578125" style="7" customWidth="1"/>
    <col min="10997" max="10997" width="17.140625" style="7" customWidth="1"/>
    <col min="10998" max="10998" width="15.28515625" style="7" customWidth="1"/>
    <col min="10999" max="10999" width="13.42578125" style="7" customWidth="1"/>
    <col min="11000" max="11001" width="12.85546875" style="7" customWidth="1"/>
    <col min="11002" max="11002" width="15" style="7" customWidth="1"/>
    <col min="11003" max="11003" width="16.85546875" style="7" customWidth="1"/>
    <col min="11004" max="11004" width="16.140625" style="7" customWidth="1"/>
    <col min="11005" max="11005" width="15.42578125" style="7" customWidth="1"/>
    <col min="11006" max="11006" width="15.85546875" style="7" customWidth="1"/>
    <col min="11007" max="11007" width="19.42578125" style="7" customWidth="1"/>
    <col min="11008" max="11008" width="15.85546875" style="7" customWidth="1"/>
    <col min="11009" max="11009" width="14.28515625" style="7" customWidth="1"/>
    <col min="11010" max="11010" width="15.85546875" style="7" customWidth="1"/>
    <col min="11011" max="11011" width="17.7109375" style="7" customWidth="1"/>
    <col min="11012" max="11012" width="19.7109375" style="7" customWidth="1"/>
    <col min="11013" max="11013" width="14.42578125" style="7" customWidth="1"/>
    <col min="11014" max="11249" width="9.28515625" style="7"/>
    <col min="11250" max="11250" width="12.140625" style="7" customWidth="1"/>
    <col min="11251" max="11251" width="30" style="7" customWidth="1"/>
    <col min="11252" max="11252" width="24.42578125" style="7" customWidth="1"/>
    <col min="11253" max="11253" width="17.140625" style="7" customWidth="1"/>
    <col min="11254" max="11254" width="15.28515625" style="7" customWidth="1"/>
    <col min="11255" max="11255" width="13.42578125" style="7" customWidth="1"/>
    <col min="11256" max="11257" width="12.85546875" style="7" customWidth="1"/>
    <col min="11258" max="11258" width="15" style="7" customWidth="1"/>
    <col min="11259" max="11259" width="16.85546875" style="7" customWidth="1"/>
    <col min="11260" max="11260" width="16.140625" style="7" customWidth="1"/>
    <col min="11261" max="11261" width="15.42578125" style="7" customWidth="1"/>
    <col min="11262" max="11262" width="15.85546875" style="7" customWidth="1"/>
    <col min="11263" max="11263" width="19.42578125" style="7" customWidth="1"/>
    <col min="11264" max="11264" width="15.85546875" style="7" customWidth="1"/>
    <col min="11265" max="11265" width="14.28515625" style="7" customWidth="1"/>
    <col min="11266" max="11266" width="15.85546875" style="7" customWidth="1"/>
    <col min="11267" max="11267" width="17.7109375" style="7" customWidth="1"/>
    <col min="11268" max="11268" width="19.7109375" style="7" customWidth="1"/>
    <col min="11269" max="11269" width="14.42578125" style="7" customWidth="1"/>
    <col min="11270" max="11505" width="9.28515625" style="7"/>
    <col min="11506" max="11506" width="12.140625" style="7" customWidth="1"/>
    <col min="11507" max="11507" width="30" style="7" customWidth="1"/>
    <col min="11508" max="11508" width="24.42578125" style="7" customWidth="1"/>
    <col min="11509" max="11509" width="17.140625" style="7" customWidth="1"/>
    <col min="11510" max="11510" width="15.28515625" style="7" customWidth="1"/>
    <col min="11511" max="11511" width="13.42578125" style="7" customWidth="1"/>
    <col min="11512" max="11513" width="12.85546875" style="7" customWidth="1"/>
    <col min="11514" max="11514" width="15" style="7" customWidth="1"/>
    <col min="11515" max="11515" width="16.85546875" style="7" customWidth="1"/>
    <col min="11516" max="11516" width="16.140625" style="7" customWidth="1"/>
    <col min="11517" max="11517" width="15.42578125" style="7" customWidth="1"/>
    <col min="11518" max="11518" width="15.85546875" style="7" customWidth="1"/>
    <col min="11519" max="11519" width="19.42578125" style="7" customWidth="1"/>
    <col min="11520" max="11520" width="15.85546875" style="7" customWidth="1"/>
    <col min="11521" max="11521" width="14.28515625" style="7" customWidth="1"/>
    <col min="11522" max="11522" width="15.85546875" style="7" customWidth="1"/>
    <col min="11523" max="11523" width="17.7109375" style="7" customWidth="1"/>
    <col min="11524" max="11524" width="19.7109375" style="7" customWidth="1"/>
    <col min="11525" max="11525" width="14.42578125" style="7" customWidth="1"/>
    <col min="11526" max="11761" width="9.28515625" style="7"/>
    <col min="11762" max="11762" width="12.140625" style="7" customWidth="1"/>
    <col min="11763" max="11763" width="30" style="7" customWidth="1"/>
    <col min="11764" max="11764" width="24.42578125" style="7" customWidth="1"/>
    <col min="11765" max="11765" width="17.140625" style="7" customWidth="1"/>
    <col min="11766" max="11766" width="15.28515625" style="7" customWidth="1"/>
    <col min="11767" max="11767" width="13.42578125" style="7" customWidth="1"/>
    <col min="11768" max="11769" width="12.85546875" style="7" customWidth="1"/>
    <col min="11770" max="11770" width="15" style="7" customWidth="1"/>
    <col min="11771" max="11771" width="16.85546875" style="7" customWidth="1"/>
    <col min="11772" max="11772" width="16.140625" style="7" customWidth="1"/>
    <col min="11773" max="11773" width="15.42578125" style="7" customWidth="1"/>
    <col min="11774" max="11774" width="15.85546875" style="7" customWidth="1"/>
    <col min="11775" max="11775" width="19.42578125" style="7" customWidth="1"/>
    <col min="11776" max="11776" width="15.85546875" style="7" customWidth="1"/>
    <col min="11777" max="11777" width="14.28515625" style="7" customWidth="1"/>
    <col min="11778" max="11778" width="15.85546875" style="7" customWidth="1"/>
    <col min="11779" max="11779" width="17.7109375" style="7" customWidth="1"/>
    <col min="11780" max="11780" width="19.7109375" style="7" customWidth="1"/>
    <col min="11781" max="11781" width="14.42578125" style="7" customWidth="1"/>
    <col min="11782" max="12017" width="9.28515625" style="7"/>
    <col min="12018" max="12018" width="12.140625" style="7" customWidth="1"/>
    <col min="12019" max="12019" width="30" style="7" customWidth="1"/>
    <col min="12020" max="12020" width="24.42578125" style="7" customWidth="1"/>
    <col min="12021" max="12021" width="17.140625" style="7" customWidth="1"/>
    <col min="12022" max="12022" width="15.28515625" style="7" customWidth="1"/>
    <col min="12023" max="12023" width="13.42578125" style="7" customWidth="1"/>
    <col min="12024" max="12025" width="12.85546875" style="7" customWidth="1"/>
    <col min="12026" max="12026" width="15" style="7" customWidth="1"/>
    <col min="12027" max="12027" width="16.85546875" style="7" customWidth="1"/>
    <col min="12028" max="12028" width="16.140625" style="7" customWidth="1"/>
    <col min="12029" max="12029" width="15.42578125" style="7" customWidth="1"/>
    <col min="12030" max="12030" width="15.85546875" style="7" customWidth="1"/>
    <col min="12031" max="12031" width="19.42578125" style="7" customWidth="1"/>
    <col min="12032" max="12032" width="15.85546875" style="7" customWidth="1"/>
    <col min="12033" max="12033" width="14.28515625" style="7" customWidth="1"/>
    <col min="12034" max="12034" width="15.85546875" style="7" customWidth="1"/>
    <col min="12035" max="12035" width="17.7109375" style="7" customWidth="1"/>
    <col min="12036" max="12036" width="19.7109375" style="7" customWidth="1"/>
    <col min="12037" max="12037" width="14.42578125" style="7" customWidth="1"/>
    <col min="12038" max="12273" width="9.28515625" style="7"/>
    <col min="12274" max="12274" width="12.140625" style="7" customWidth="1"/>
    <col min="12275" max="12275" width="30" style="7" customWidth="1"/>
    <col min="12276" max="12276" width="24.42578125" style="7" customWidth="1"/>
    <col min="12277" max="12277" width="17.140625" style="7" customWidth="1"/>
    <col min="12278" max="12278" width="15.28515625" style="7" customWidth="1"/>
    <col min="12279" max="12279" width="13.42578125" style="7" customWidth="1"/>
    <col min="12280" max="12281" width="12.85546875" style="7" customWidth="1"/>
    <col min="12282" max="12282" width="15" style="7" customWidth="1"/>
    <col min="12283" max="12283" width="16.85546875" style="7" customWidth="1"/>
    <col min="12284" max="12284" width="16.140625" style="7" customWidth="1"/>
    <col min="12285" max="12285" width="15.42578125" style="7" customWidth="1"/>
    <col min="12286" max="12286" width="15.85546875" style="7" customWidth="1"/>
    <col min="12287" max="12287" width="19.42578125" style="7" customWidth="1"/>
    <col min="12288" max="12288" width="15.85546875" style="7" customWidth="1"/>
    <col min="12289" max="12289" width="14.28515625" style="7" customWidth="1"/>
    <col min="12290" max="12290" width="15.85546875" style="7" customWidth="1"/>
    <col min="12291" max="12291" width="17.7109375" style="7" customWidth="1"/>
    <col min="12292" max="12292" width="19.7109375" style="7" customWidth="1"/>
    <col min="12293" max="12293" width="14.42578125" style="7" customWidth="1"/>
    <col min="12294" max="12529" width="9.28515625" style="7"/>
    <col min="12530" max="12530" width="12.140625" style="7" customWidth="1"/>
    <col min="12531" max="12531" width="30" style="7" customWidth="1"/>
    <col min="12532" max="12532" width="24.42578125" style="7" customWidth="1"/>
    <col min="12533" max="12533" width="17.140625" style="7" customWidth="1"/>
    <col min="12534" max="12534" width="15.28515625" style="7" customWidth="1"/>
    <col min="12535" max="12535" width="13.42578125" style="7" customWidth="1"/>
    <col min="12536" max="12537" width="12.85546875" style="7" customWidth="1"/>
    <col min="12538" max="12538" width="15" style="7" customWidth="1"/>
    <col min="12539" max="12539" width="16.85546875" style="7" customWidth="1"/>
    <col min="12540" max="12540" width="16.140625" style="7" customWidth="1"/>
    <col min="12541" max="12541" width="15.42578125" style="7" customWidth="1"/>
    <col min="12542" max="12542" width="15.85546875" style="7" customWidth="1"/>
    <col min="12543" max="12543" width="19.42578125" style="7" customWidth="1"/>
    <col min="12544" max="12544" width="15.85546875" style="7" customWidth="1"/>
    <col min="12545" max="12545" width="14.28515625" style="7" customWidth="1"/>
    <col min="12546" max="12546" width="15.85546875" style="7" customWidth="1"/>
    <col min="12547" max="12547" width="17.7109375" style="7" customWidth="1"/>
    <col min="12548" max="12548" width="19.7109375" style="7" customWidth="1"/>
    <col min="12549" max="12549" width="14.42578125" style="7" customWidth="1"/>
    <col min="12550" max="12785" width="9.28515625" style="7"/>
    <col min="12786" max="12786" width="12.140625" style="7" customWidth="1"/>
    <col min="12787" max="12787" width="30" style="7" customWidth="1"/>
    <col min="12788" max="12788" width="24.42578125" style="7" customWidth="1"/>
    <col min="12789" max="12789" width="17.140625" style="7" customWidth="1"/>
    <col min="12790" max="12790" width="15.28515625" style="7" customWidth="1"/>
    <col min="12791" max="12791" width="13.42578125" style="7" customWidth="1"/>
    <col min="12792" max="12793" width="12.85546875" style="7" customWidth="1"/>
    <col min="12794" max="12794" width="15" style="7" customWidth="1"/>
    <col min="12795" max="12795" width="16.85546875" style="7" customWidth="1"/>
    <col min="12796" max="12796" width="16.140625" style="7" customWidth="1"/>
    <col min="12797" max="12797" width="15.42578125" style="7" customWidth="1"/>
    <col min="12798" max="12798" width="15.85546875" style="7" customWidth="1"/>
    <col min="12799" max="12799" width="19.42578125" style="7" customWidth="1"/>
    <col min="12800" max="12800" width="15.85546875" style="7" customWidth="1"/>
    <col min="12801" max="12801" width="14.28515625" style="7" customWidth="1"/>
    <col min="12802" max="12802" width="15.85546875" style="7" customWidth="1"/>
    <col min="12803" max="12803" width="17.7109375" style="7" customWidth="1"/>
    <col min="12804" max="12804" width="19.7109375" style="7" customWidth="1"/>
    <col min="12805" max="12805" width="14.42578125" style="7" customWidth="1"/>
    <col min="12806" max="13041" width="9.28515625" style="7"/>
    <col min="13042" max="13042" width="12.140625" style="7" customWidth="1"/>
    <col min="13043" max="13043" width="30" style="7" customWidth="1"/>
    <col min="13044" max="13044" width="24.42578125" style="7" customWidth="1"/>
    <col min="13045" max="13045" width="17.140625" style="7" customWidth="1"/>
    <col min="13046" max="13046" width="15.28515625" style="7" customWidth="1"/>
    <col min="13047" max="13047" width="13.42578125" style="7" customWidth="1"/>
    <col min="13048" max="13049" width="12.85546875" style="7" customWidth="1"/>
    <col min="13050" max="13050" width="15" style="7" customWidth="1"/>
    <col min="13051" max="13051" width="16.85546875" style="7" customWidth="1"/>
    <col min="13052" max="13052" width="16.140625" style="7" customWidth="1"/>
    <col min="13053" max="13053" width="15.42578125" style="7" customWidth="1"/>
    <col min="13054" max="13054" width="15.85546875" style="7" customWidth="1"/>
    <col min="13055" max="13055" width="19.42578125" style="7" customWidth="1"/>
    <col min="13056" max="13056" width="15.85546875" style="7" customWidth="1"/>
    <col min="13057" max="13057" width="14.28515625" style="7" customWidth="1"/>
    <col min="13058" max="13058" width="15.85546875" style="7" customWidth="1"/>
    <col min="13059" max="13059" width="17.7109375" style="7" customWidth="1"/>
    <col min="13060" max="13060" width="19.7109375" style="7" customWidth="1"/>
    <col min="13061" max="13061" width="14.42578125" style="7" customWidth="1"/>
    <col min="13062" max="13297" width="9.28515625" style="7"/>
    <col min="13298" max="13298" width="12.140625" style="7" customWidth="1"/>
    <col min="13299" max="13299" width="30" style="7" customWidth="1"/>
    <col min="13300" max="13300" width="24.42578125" style="7" customWidth="1"/>
    <col min="13301" max="13301" width="17.140625" style="7" customWidth="1"/>
    <col min="13302" max="13302" width="15.28515625" style="7" customWidth="1"/>
    <col min="13303" max="13303" width="13.42578125" style="7" customWidth="1"/>
    <col min="13304" max="13305" width="12.85546875" style="7" customWidth="1"/>
    <col min="13306" max="13306" width="15" style="7" customWidth="1"/>
    <col min="13307" max="13307" width="16.85546875" style="7" customWidth="1"/>
    <col min="13308" max="13308" width="16.140625" style="7" customWidth="1"/>
    <col min="13309" max="13309" width="15.42578125" style="7" customWidth="1"/>
    <col min="13310" max="13310" width="15.85546875" style="7" customWidth="1"/>
    <col min="13311" max="13311" width="19.42578125" style="7" customWidth="1"/>
    <col min="13312" max="13312" width="15.85546875" style="7" customWidth="1"/>
    <col min="13313" max="13313" width="14.28515625" style="7" customWidth="1"/>
    <col min="13314" max="13314" width="15.85546875" style="7" customWidth="1"/>
    <col min="13315" max="13315" width="17.7109375" style="7" customWidth="1"/>
    <col min="13316" max="13316" width="19.7109375" style="7" customWidth="1"/>
    <col min="13317" max="13317" width="14.42578125" style="7" customWidth="1"/>
    <col min="13318" max="13553" width="9.28515625" style="7"/>
    <col min="13554" max="13554" width="12.140625" style="7" customWidth="1"/>
    <col min="13555" max="13555" width="30" style="7" customWidth="1"/>
    <col min="13556" max="13556" width="24.42578125" style="7" customWidth="1"/>
    <col min="13557" max="13557" width="17.140625" style="7" customWidth="1"/>
    <col min="13558" max="13558" width="15.28515625" style="7" customWidth="1"/>
    <col min="13559" max="13559" width="13.42578125" style="7" customWidth="1"/>
    <col min="13560" max="13561" width="12.85546875" style="7" customWidth="1"/>
    <col min="13562" max="13562" width="15" style="7" customWidth="1"/>
    <col min="13563" max="13563" width="16.85546875" style="7" customWidth="1"/>
    <col min="13564" max="13564" width="16.140625" style="7" customWidth="1"/>
    <col min="13565" max="13565" width="15.42578125" style="7" customWidth="1"/>
    <col min="13566" max="13566" width="15.85546875" style="7" customWidth="1"/>
    <col min="13567" max="13567" width="19.42578125" style="7" customWidth="1"/>
    <col min="13568" max="13568" width="15.85546875" style="7" customWidth="1"/>
    <col min="13569" max="13569" width="14.28515625" style="7" customWidth="1"/>
    <col min="13570" max="13570" width="15.85546875" style="7" customWidth="1"/>
    <col min="13571" max="13571" width="17.7109375" style="7" customWidth="1"/>
    <col min="13572" max="13572" width="19.7109375" style="7" customWidth="1"/>
    <col min="13573" max="13573" width="14.42578125" style="7" customWidth="1"/>
    <col min="13574" max="13809" width="9.28515625" style="7"/>
    <col min="13810" max="13810" width="12.140625" style="7" customWidth="1"/>
    <col min="13811" max="13811" width="30" style="7" customWidth="1"/>
    <col min="13812" max="13812" width="24.42578125" style="7" customWidth="1"/>
    <col min="13813" max="13813" width="17.140625" style="7" customWidth="1"/>
    <col min="13814" max="13814" width="15.28515625" style="7" customWidth="1"/>
    <col min="13815" max="13815" width="13.42578125" style="7" customWidth="1"/>
    <col min="13816" max="13817" width="12.85546875" style="7" customWidth="1"/>
    <col min="13818" max="13818" width="15" style="7" customWidth="1"/>
    <col min="13819" max="13819" width="16.85546875" style="7" customWidth="1"/>
    <col min="13820" max="13820" width="16.140625" style="7" customWidth="1"/>
    <col min="13821" max="13821" width="15.42578125" style="7" customWidth="1"/>
    <col min="13822" max="13822" width="15.85546875" style="7" customWidth="1"/>
    <col min="13823" max="13823" width="19.42578125" style="7" customWidth="1"/>
    <col min="13824" max="13824" width="15.85546875" style="7" customWidth="1"/>
    <col min="13825" max="13825" width="14.28515625" style="7" customWidth="1"/>
    <col min="13826" max="13826" width="15.85546875" style="7" customWidth="1"/>
    <col min="13827" max="13827" width="17.7109375" style="7" customWidth="1"/>
    <col min="13828" max="13828" width="19.7109375" style="7" customWidth="1"/>
    <col min="13829" max="13829" width="14.42578125" style="7" customWidth="1"/>
    <col min="13830" max="14065" width="9.28515625" style="7"/>
    <col min="14066" max="14066" width="12.140625" style="7" customWidth="1"/>
    <col min="14067" max="14067" width="30" style="7" customWidth="1"/>
    <col min="14068" max="14068" width="24.42578125" style="7" customWidth="1"/>
    <col min="14069" max="14069" width="17.140625" style="7" customWidth="1"/>
    <col min="14070" max="14070" width="15.28515625" style="7" customWidth="1"/>
    <col min="14071" max="14071" width="13.42578125" style="7" customWidth="1"/>
    <col min="14072" max="14073" width="12.85546875" style="7" customWidth="1"/>
    <col min="14074" max="14074" width="15" style="7" customWidth="1"/>
    <col min="14075" max="14075" width="16.85546875" style="7" customWidth="1"/>
    <col min="14076" max="14076" width="16.140625" style="7" customWidth="1"/>
    <col min="14077" max="14077" width="15.42578125" style="7" customWidth="1"/>
    <col min="14078" max="14078" width="15.85546875" style="7" customWidth="1"/>
    <col min="14079" max="14079" width="19.42578125" style="7" customWidth="1"/>
    <col min="14080" max="14080" width="15.85546875" style="7" customWidth="1"/>
    <col min="14081" max="14081" width="14.28515625" style="7" customWidth="1"/>
    <col min="14082" max="14082" width="15.85546875" style="7" customWidth="1"/>
    <col min="14083" max="14083" width="17.7109375" style="7" customWidth="1"/>
    <col min="14084" max="14084" width="19.7109375" style="7" customWidth="1"/>
    <col min="14085" max="14085" width="14.42578125" style="7" customWidth="1"/>
    <col min="14086" max="14321" width="9.28515625" style="7"/>
    <col min="14322" max="14322" width="12.140625" style="7" customWidth="1"/>
    <col min="14323" max="14323" width="30" style="7" customWidth="1"/>
    <col min="14324" max="14324" width="24.42578125" style="7" customWidth="1"/>
    <col min="14325" max="14325" width="17.140625" style="7" customWidth="1"/>
    <col min="14326" max="14326" width="15.28515625" style="7" customWidth="1"/>
    <col min="14327" max="14327" width="13.42578125" style="7" customWidth="1"/>
    <col min="14328" max="14329" width="12.85546875" style="7" customWidth="1"/>
    <col min="14330" max="14330" width="15" style="7" customWidth="1"/>
    <col min="14331" max="14331" width="16.85546875" style="7" customWidth="1"/>
    <col min="14332" max="14332" width="16.140625" style="7" customWidth="1"/>
    <col min="14333" max="14333" width="15.42578125" style="7" customWidth="1"/>
    <col min="14334" max="14334" width="15.85546875" style="7" customWidth="1"/>
    <col min="14335" max="14335" width="19.42578125" style="7" customWidth="1"/>
    <col min="14336" max="14336" width="15.85546875" style="7" customWidth="1"/>
    <col min="14337" max="14337" width="14.28515625" style="7" customWidth="1"/>
    <col min="14338" max="14338" width="15.85546875" style="7" customWidth="1"/>
    <col min="14339" max="14339" width="17.7109375" style="7" customWidth="1"/>
    <col min="14340" max="14340" width="19.7109375" style="7" customWidth="1"/>
    <col min="14341" max="14341" width="14.42578125" style="7" customWidth="1"/>
    <col min="14342" max="14577" width="9.28515625" style="7"/>
    <col min="14578" max="14578" width="12.140625" style="7" customWidth="1"/>
    <col min="14579" max="14579" width="30" style="7" customWidth="1"/>
    <col min="14580" max="14580" width="24.42578125" style="7" customWidth="1"/>
    <col min="14581" max="14581" width="17.140625" style="7" customWidth="1"/>
    <col min="14582" max="14582" width="15.28515625" style="7" customWidth="1"/>
    <col min="14583" max="14583" width="13.42578125" style="7" customWidth="1"/>
    <col min="14584" max="14585" width="12.85546875" style="7" customWidth="1"/>
    <col min="14586" max="14586" width="15" style="7" customWidth="1"/>
    <col min="14587" max="14587" width="16.85546875" style="7" customWidth="1"/>
    <col min="14588" max="14588" width="16.140625" style="7" customWidth="1"/>
    <col min="14589" max="14589" width="15.42578125" style="7" customWidth="1"/>
    <col min="14590" max="14590" width="15.85546875" style="7" customWidth="1"/>
    <col min="14591" max="14591" width="19.42578125" style="7" customWidth="1"/>
    <col min="14592" max="14592" width="15.85546875" style="7" customWidth="1"/>
    <col min="14593" max="14593" width="14.28515625" style="7" customWidth="1"/>
    <col min="14594" max="14594" width="15.85546875" style="7" customWidth="1"/>
    <col min="14595" max="14595" width="17.7109375" style="7" customWidth="1"/>
    <col min="14596" max="14596" width="19.7109375" style="7" customWidth="1"/>
    <col min="14597" max="14597" width="14.42578125" style="7" customWidth="1"/>
    <col min="14598" max="14833" width="9.28515625" style="7"/>
    <col min="14834" max="14834" width="12.140625" style="7" customWidth="1"/>
    <col min="14835" max="14835" width="30" style="7" customWidth="1"/>
    <col min="14836" max="14836" width="24.42578125" style="7" customWidth="1"/>
    <col min="14837" max="14837" width="17.140625" style="7" customWidth="1"/>
    <col min="14838" max="14838" width="15.28515625" style="7" customWidth="1"/>
    <col min="14839" max="14839" width="13.42578125" style="7" customWidth="1"/>
    <col min="14840" max="14841" width="12.85546875" style="7" customWidth="1"/>
    <col min="14842" max="14842" width="15" style="7" customWidth="1"/>
    <col min="14843" max="14843" width="16.85546875" style="7" customWidth="1"/>
    <col min="14844" max="14844" width="16.140625" style="7" customWidth="1"/>
    <col min="14845" max="14845" width="15.42578125" style="7" customWidth="1"/>
    <col min="14846" max="14846" width="15.85546875" style="7" customWidth="1"/>
    <col min="14847" max="14847" width="19.42578125" style="7" customWidth="1"/>
    <col min="14848" max="14848" width="15.85546875" style="7" customWidth="1"/>
    <col min="14849" max="14849" width="14.28515625" style="7" customWidth="1"/>
    <col min="14850" max="14850" width="15.85546875" style="7" customWidth="1"/>
    <col min="14851" max="14851" width="17.7109375" style="7" customWidth="1"/>
    <col min="14852" max="14852" width="19.7109375" style="7" customWidth="1"/>
    <col min="14853" max="14853" width="14.42578125" style="7" customWidth="1"/>
    <col min="14854" max="15089" width="9.28515625" style="7"/>
    <col min="15090" max="15090" width="12.140625" style="7" customWidth="1"/>
    <col min="15091" max="15091" width="30" style="7" customWidth="1"/>
    <col min="15092" max="15092" width="24.42578125" style="7" customWidth="1"/>
    <col min="15093" max="15093" width="17.140625" style="7" customWidth="1"/>
    <col min="15094" max="15094" width="15.28515625" style="7" customWidth="1"/>
    <col min="15095" max="15095" width="13.42578125" style="7" customWidth="1"/>
    <col min="15096" max="15097" width="12.85546875" style="7" customWidth="1"/>
    <col min="15098" max="15098" width="15" style="7" customWidth="1"/>
    <col min="15099" max="15099" width="16.85546875" style="7" customWidth="1"/>
    <col min="15100" max="15100" width="16.140625" style="7" customWidth="1"/>
    <col min="15101" max="15101" width="15.42578125" style="7" customWidth="1"/>
    <col min="15102" max="15102" width="15.85546875" style="7" customWidth="1"/>
    <col min="15103" max="15103" width="19.42578125" style="7" customWidth="1"/>
    <col min="15104" max="15104" width="15.85546875" style="7" customWidth="1"/>
    <col min="15105" max="15105" width="14.28515625" style="7" customWidth="1"/>
    <col min="15106" max="15106" width="15.85546875" style="7" customWidth="1"/>
    <col min="15107" max="15107" width="17.7109375" style="7" customWidth="1"/>
    <col min="15108" max="15108" width="19.7109375" style="7" customWidth="1"/>
    <col min="15109" max="15109" width="14.42578125" style="7" customWidth="1"/>
    <col min="15110" max="15345" width="9.28515625" style="7"/>
    <col min="15346" max="15346" width="12.140625" style="7" customWidth="1"/>
    <col min="15347" max="15347" width="30" style="7" customWidth="1"/>
    <col min="15348" max="15348" width="24.42578125" style="7" customWidth="1"/>
    <col min="15349" max="15349" width="17.140625" style="7" customWidth="1"/>
    <col min="15350" max="15350" width="15.28515625" style="7" customWidth="1"/>
    <col min="15351" max="15351" width="13.42578125" style="7" customWidth="1"/>
    <col min="15352" max="15353" width="12.85546875" style="7" customWidth="1"/>
    <col min="15354" max="15354" width="15" style="7" customWidth="1"/>
    <col min="15355" max="15355" width="16.85546875" style="7" customWidth="1"/>
    <col min="15356" max="15356" width="16.140625" style="7" customWidth="1"/>
    <col min="15357" max="15357" width="15.42578125" style="7" customWidth="1"/>
    <col min="15358" max="15358" width="15.85546875" style="7" customWidth="1"/>
    <col min="15359" max="15359" width="19.42578125" style="7" customWidth="1"/>
    <col min="15360" max="15360" width="15.85546875" style="7" customWidth="1"/>
    <col min="15361" max="15361" width="14.28515625" style="7" customWidth="1"/>
    <col min="15362" max="15362" width="15.85546875" style="7" customWidth="1"/>
    <col min="15363" max="15363" width="17.7109375" style="7" customWidth="1"/>
    <col min="15364" max="15364" width="19.7109375" style="7" customWidth="1"/>
    <col min="15365" max="15365" width="14.42578125" style="7" customWidth="1"/>
    <col min="15366" max="15601" width="9.28515625" style="7"/>
    <col min="15602" max="15602" width="12.140625" style="7" customWidth="1"/>
    <col min="15603" max="15603" width="30" style="7" customWidth="1"/>
    <col min="15604" max="15604" width="24.42578125" style="7" customWidth="1"/>
    <col min="15605" max="15605" width="17.140625" style="7" customWidth="1"/>
    <col min="15606" max="15606" width="15.28515625" style="7" customWidth="1"/>
    <col min="15607" max="15607" width="13.42578125" style="7" customWidth="1"/>
    <col min="15608" max="15609" width="12.85546875" style="7" customWidth="1"/>
    <col min="15610" max="15610" width="15" style="7" customWidth="1"/>
    <col min="15611" max="15611" width="16.85546875" style="7" customWidth="1"/>
    <col min="15612" max="15612" width="16.140625" style="7" customWidth="1"/>
    <col min="15613" max="15613" width="15.42578125" style="7" customWidth="1"/>
    <col min="15614" max="15614" width="15.85546875" style="7" customWidth="1"/>
    <col min="15615" max="15615" width="19.42578125" style="7" customWidth="1"/>
    <col min="15616" max="15616" width="15.85546875" style="7" customWidth="1"/>
    <col min="15617" max="15617" width="14.28515625" style="7" customWidth="1"/>
    <col min="15618" max="15618" width="15.85546875" style="7" customWidth="1"/>
    <col min="15619" max="15619" width="17.7109375" style="7" customWidth="1"/>
    <col min="15620" max="15620" width="19.7109375" style="7" customWidth="1"/>
    <col min="15621" max="15621" width="14.42578125" style="7" customWidth="1"/>
    <col min="15622" max="15857" width="9.28515625" style="7"/>
    <col min="15858" max="15858" width="12.140625" style="7" customWidth="1"/>
    <col min="15859" max="15859" width="30" style="7" customWidth="1"/>
    <col min="15860" max="15860" width="24.42578125" style="7" customWidth="1"/>
    <col min="15861" max="15861" width="17.140625" style="7" customWidth="1"/>
    <col min="15862" max="15862" width="15.28515625" style="7" customWidth="1"/>
    <col min="15863" max="15863" width="13.42578125" style="7" customWidth="1"/>
    <col min="15864" max="15865" width="12.85546875" style="7" customWidth="1"/>
    <col min="15866" max="15866" width="15" style="7" customWidth="1"/>
    <col min="15867" max="15867" width="16.85546875" style="7" customWidth="1"/>
    <col min="15868" max="15868" width="16.140625" style="7" customWidth="1"/>
    <col min="15869" max="15869" width="15.42578125" style="7" customWidth="1"/>
    <col min="15870" max="15870" width="15.85546875" style="7" customWidth="1"/>
    <col min="15871" max="15871" width="19.42578125" style="7" customWidth="1"/>
    <col min="15872" max="15872" width="15.85546875" style="7" customWidth="1"/>
    <col min="15873" max="15873" width="14.28515625" style="7" customWidth="1"/>
    <col min="15874" max="15874" width="15.85546875" style="7" customWidth="1"/>
    <col min="15875" max="15875" width="17.7109375" style="7" customWidth="1"/>
    <col min="15876" max="15876" width="19.7109375" style="7" customWidth="1"/>
    <col min="15877" max="15877" width="14.42578125" style="7" customWidth="1"/>
    <col min="15878" max="16113" width="9.28515625" style="7"/>
    <col min="16114" max="16114" width="12.140625" style="7" customWidth="1"/>
    <col min="16115" max="16115" width="30" style="7" customWidth="1"/>
    <col min="16116" max="16116" width="24.42578125" style="7" customWidth="1"/>
    <col min="16117" max="16117" width="17.140625" style="7" customWidth="1"/>
    <col min="16118" max="16118" width="15.28515625" style="7" customWidth="1"/>
    <col min="16119" max="16119" width="13.42578125" style="7" customWidth="1"/>
    <col min="16120" max="16121" width="12.85546875" style="7" customWidth="1"/>
    <col min="16122" max="16122" width="15" style="7" customWidth="1"/>
    <col min="16123" max="16123" width="16.85546875" style="7" customWidth="1"/>
    <col min="16124" max="16124" width="16.140625" style="7" customWidth="1"/>
    <col min="16125" max="16125" width="15.42578125" style="7" customWidth="1"/>
    <col min="16126" max="16126" width="15.85546875" style="7" customWidth="1"/>
    <col min="16127" max="16127" width="19.42578125" style="7" customWidth="1"/>
    <col min="16128" max="16128" width="15.85546875" style="7" customWidth="1"/>
    <col min="16129" max="16129" width="14.28515625" style="7" customWidth="1"/>
    <col min="16130" max="16130" width="15.85546875" style="7" customWidth="1"/>
    <col min="16131" max="16131" width="17.7109375" style="7" customWidth="1"/>
    <col min="16132" max="16132" width="19.7109375" style="7" customWidth="1"/>
    <col min="16133" max="16133" width="14.42578125" style="7" customWidth="1"/>
    <col min="16134" max="16374" width="9.28515625" style="7"/>
    <col min="16375" max="16384" width="9.28515625" style="7" customWidth="1"/>
  </cols>
  <sheetData>
    <row r="1" spans="1:15" x14ac:dyDescent="0.25">
      <c r="A1" s="25"/>
    </row>
    <row r="2" spans="1:15" ht="45" customHeight="1" x14ac:dyDescent="0.25">
      <c r="A2" s="67" t="s">
        <v>0</v>
      </c>
      <c r="B2" s="67"/>
      <c r="C2" s="67"/>
      <c r="D2" s="67"/>
      <c r="E2" s="67"/>
      <c r="F2" s="67"/>
      <c r="G2" s="67"/>
      <c r="H2" s="67"/>
      <c r="I2" s="67"/>
      <c r="J2" s="67"/>
      <c r="K2" s="67"/>
      <c r="L2" s="67"/>
      <c r="M2" s="67"/>
    </row>
    <row r="3" spans="1:15" ht="15.6" x14ac:dyDescent="0.3">
      <c r="A3" s="64"/>
      <c r="B3" s="64"/>
      <c r="C3" s="64"/>
      <c r="D3" s="64"/>
      <c r="E3" s="64"/>
      <c r="F3" s="64"/>
      <c r="G3" s="64"/>
      <c r="H3" s="64"/>
      <c r="I3" s="64"/>
      <c r="J3" s="64"/>
      <c r="K3" s="64"/>
      <c r="L3" s="64"/>
    </row>
    <row r="4" spans="1:15" ht="15.6" x14ac:dyDescent="0.3">
      <c r="A4" s="27"/>
      <c r="B4" s="27"/>
      <c r="C4" s="27"/>
      <c r="D4" s="27"/>
      <c r="E4" s="27"/>
      <c r="F4" s="27"/>
      <c r="G4" s="27"/>
      <c r="H4" s="27"/>
      <c r="I4" s="27"/>
      <c r="J4" s="27"/>
      <c r="K4" s="27"/>
      <c r="L4" s="27"/>
      <c r="M4" s="27"/>
      <c r="N4" s="27"/>
      <c r="O4" s="27"/>
    </row>
    <row r="5" spans="1:15" ht="15.6" x14ac:dyDescent="0.3">
      <c r="A5" s="12"/>
      <c r="B5" s="12"/>
      <c r="C5" s="12"/>
      <c r="F5" s="13" t="s">
        <v>1</v>
      </c>
      <c r="G5" s="12"/>
      <c r="H5" s="12" t="s">
        <v>2</v>
      </c>
    </row>
    <row r="6" spans="1:15" ht="15.6" x14ac:dyDescent="0.3">
      <c r="A6" s="36"/>
      <c r="B6" s="36"/>
      <c r="C6" s="36"/>
      <c r="D6" s="36"/>
      <c r="E6" s="36"/>
      <c r="F6" s="36"/>
      <c r="G6" s="36"/>
      <c r="I6" s="36"/>
      <c r="J6" s="36"/>
      <c r="K6" s="36"/>
      <c r="L6" s="36"/>
      <c r="M6" s="36"/>
      <c r="N6" s="36"/>
      <c r="O6" s="36"/>
    </row>
    <row r="7" spans="1:15" ht="15" customHeight="1" x14ac:dyDescent="0.3">
      <c r="A7" s="9"/>
      <c r="B7" s="9"/>
      <c r="C7" s="9"/>
      <c r="F7" s="26" t="s">
        <v>3</v>
      </c>
      <c r="G7" s="42"/>
      <c r="I7" s="9"/>
      <c r="L7" s="9"/>
      <c r="M7" s="26"/>
      <c r="N7" s="26"/>
      <c r="O7" s="26"/>
    </row>
    <row r="8" spans="1:15" ht="15.6" x14ac:dyDescent="0.3">
      <c r="A8" s="9"/>
      <c r="B8" s="9"/>
      <c r="C8" s="9"/>
      <c r="D8" s="9"/>
      <c r="E8" s="9"/>
      <c r="F8" s="9"/>
      <c r="G8" s="9"/>
      <c r="H8" s="9"/>
      <c r="I8" s="9"/>
      <c r="J8" s="9"/>
      <c r="K8" s="9"/>
      <c r="L8" s="9"/>
      <c r="M8" s="9"/>
      <c r="N8" s="9"/>
      <c r="O8" s="9"/>
    </row>
    <row r="9" spans="1:15" x14ac:dyDescent="0.25">
      <c r="A9" s="65" t="s">
        <v>4</v>
      </c>
      <c r="B9" s="65"/>
      <c r="C9" s="65"/>
      <c r="D9" s="65"/>
      <c r="E9" s="65"/>
      <c r="F9" s="65"/>
      <c r="G9" s="65"/>
      <c r="H9" s="65"/>
      <c r="I9" s="65"/>
      <c r="J9" s="65"/>
      <c r="K9" s="65"/>
      <c r="L9" s="37"/>
    </row>
    <row r="10" spans="1:15" ht="12.75" customHeight="1" x14ac:dyDescent="0.25">
      <c r="A10" s="68" t="s">
        <v>5</v>
      </c>
      <c r="B10" s="69"/>
      <c r="C10" s="69"/>
      <c r="D10" s="70"/>
      <c r="E10" s="66"/>
      <c r="F10" s="66"/>
      <c r="G10" s="66"/>
      <c r="H10" s="66"/>
      <c r="I10" s="66"/>
      <c r="J10" s="66"/>
      <c r="K10" s="66"/>
      <c r="L10" s="66"/>
    </row>
    <row r="11" spans="1:15" ht="12.75" customHeight="1" x14ac:dyDescent="0.25">
      <c r="A11" s="68" t="s">
        <v>6</v>
      </c>
      <c r="B11" s="69"/>
      <c r="C11" s="69"/>
      <c r="D11" s="70"/>
      <c r="E11" s="66"/>
      <c r="F11" s="66"/>
      <c r="G11" s="66"/>
      <c r="H11" s="66"/>
      <c r="I11" s="66"/>
      <c r="J11" s="66"/>
      <c r="K11" s="66"/>
      <c r="L11" s="66"/>
    </row>
    <row r="12" spans="1:15" x14ac:dyDescent="0.25">
      <c r="A12" s="18"/>
      <c r="B12" s="18"/>
      <c r="C12" s="18"/>
      <c r="D12" s="18"/>
      <c r="E12" s="19"/>
      <c r="F12" s="19"/>
      <c r="G12" s="19"/>
      <c r="H12" s="19"/>
      <c r="I12" s="19"/>
      <c r="J12" s="19"/>
      <c r="K12" s="19"/>
      <c r="L12" s="19"/>
      <c r="M12" s="19"/>
      <c r="N12" s="19"/>
      <c r="O12" s="19"/>
    </row>
    <row r="13" spans="1:15" x14ac:dyDescent="0.25">
      <c r="A13" s="65" t="s">
        <v>7</v>
      </c>
      <c r="B13" s="65"/>
      <c r="C13" s="65"/>
      <c r="D13" s="65"/>
      <c r="E13" s="65"/>
      <c r="F13" s="65"/>
      <c r="G13" s="65"/>
      <c r="H13" s="65"/>
      <c r="I13" s="65"/>
      <c r="J13" s="65"/>
      <c r="K13" s="65"/>
      <c r="L13" s="37"/>
    </row>
    <row r="14" spans="1:15" ht="18" customHeight="1" x14ac:dyDescent="0.25">
      <c r="A14" s="71" t="s">
        <v>8</v>
      </c>
      <c r="B14" s="71"/>
      <c r="C14" s="71"/>
      <c r="D14" s="72"/>
      <c r="E14" s="72"/>
      <c r="F14" s="16">
        <f>+IF(D14="Biudžetinė Terminuota",0.0217,IF(D14="Biudžetinė Neterminuota",0.0145,IF(D14="Verslo įm. ir kt. Terminuota",0.0249,IF(D14="Verslo įm. ir kt. Neterminuota",0.0177,IF(D14="Kitos organizacijos** Terminuota",0.0233,IF(D14="Kitos organizacijos** Neterminuota",0.0161,0))))))</f>
        <v>0</v>
      </c>
      <c r="G14" s="20"/>
      <c r="H14" s="37"/>
      <c r="I14" s="37"/>
      <c r="J14" s="37"/>
      <c r="K14" s="37"/>
      <c r="L14" s="37"/>
      <c r="M14" s="37"/>
      <c r="N14" s="37"/>
      <c r="O14" s="37"/>
    </row>
    <row r="15" spans="1:15" x14ac:dyDescent="0.25">
      <c r="E15" s="20"/>
    </row>
    <row r="16" spans="1:15" ht="16.5" customHeight="1" x14ac:dyDescent="0.25">
      <c r="A16" s="73" t="s">
        <v>9</v>
      </c>
      <c r="B16" s="73" t="s">
        <v>10</v>
      </c>
      <c r="C16" s="73" t="s">
        <v>11</v>
      </c>
      <c r="D16" s="73" t="s">
        <v>12</v>
      </c>
      <c r="E16" s="73" t="s">
        <v>13</v>
      </c>
      <c r="F16" s="80" t="s">
        <v>14</v>
      </c>
      <c r="G16" s="81"/>
      <c r="H16" s="81"/>
      <c r="I16" s="81"/>
      <c r="J16" s="82"/>
      <c r="K16" s="77" t="s">
        <v>15</v>
      </c>
      <c r="L16" s="77" t="s">
        <v>16</v>
      </c>
      <c r="M16" s="73" t="s">
        <v>17</v>
      </c>
      <c r="N16" s="73" t="s">
        <v>18</v>
      </c>
      <c r="O16" s="73" t="s">
        <v>19</v>
      </c>
    </row>
    <row r="17" spans="1:15" ht="12.75" customHeight="1" x14ac:dyDescent="0.25">
      <c r="A17" s="73"/>
      <c r="B17" s="73"/>
      <c r="C17" s="73"/>
      <c r="D17" s="73"/>
      <c r="E17" s="73"/>
      <c r="F17" s="73" t="s">
        <v>20</v>
      </c>
      <c r="G17" s="73" t="s">
        <v>21</v>
      </c>
      <c r="H17" s="73" t="s">
        <v>22</v>
      </c>
      <c r="I17" s="73" t="s">
        <v>23</v>
      </c>
      <c r="J17" s="73" t="s">
        <v>24</v>
      </c>
      <c r="K17" s="78"/>
      <c r="L17" s="78"/>
      <c r="M17" s="73"/>
      <c r="N17" s="73"/>
      <c r="O17" s="73"/>
    </row>
    <row r="18" spans="1:15" ht="88.95" customHeight="1" x14ac:dyDescent="0.25">
      <c r="A18" s="73"/>
      <c r="B18" s="73"/>
      <c r="C18" s="73"/>
      <c r="D18" s="73"/>
      <c r="E18" s="73"/>
      <c r="F18" s="73"/>
      <c r="G18" s="73"/>
      <c r="H18" s="73"/>
      <c r="I18" s="73"/>
      <c r="J18" s="73"/>
      <c r="K18" s="79"/>
      <c r="L18" s="79"/>
      <c r="M18" s="73"/>
      <c r="N18" s="73"/>
      <c r="O18" s="73"/>
    </row>
    <row r="19" spans="1:15" ht="20.399999999999999" customHeight="1" x14ac:dyDescent="0.25">
      <c r="A19" s="8">
        <v>1</v>
      </c>
      <c r="B19" s="8">
        <v>2</v>
      </c>
      <c r="C19" s="8">
        <v>3</v>
      </c>
      <c r="D19" s="8">
        <v>4</v>
      </c>
      <c r="E19" s="8">
        <v>5</v>
      </c>
      <c r="F19" s="14" t="s">
        <v>25</v>
      </c>
      <c r="G19" s="8">
        <v>7</v>
      </c>
      <c r="H19" s="8">
        <v>8</v>
      </c>
      <c r="I19" s="8">
        <v>9</v>
      </c>
      <c r="J19" s="8">
        <v>10</v>
      </c>
      <c r="K19" s="8">
        <v>11</v>
      </c>
      <c r="L19" s="38" t="s">
        <v>26</v>
      </c>
      <c r="M19" s="8">
        <v>13</v>
      </c>
      <c r="N19" s="8">
        <v>14</v>
      </c>
      <c r="O19" s="8" t="s">
        <v>27</v>
      </c>
    </row>
    <row r="20" spans="1:15" x14ac:dyDescent="0.25">
      <c r="A20" s="21"/>
      <c r="B20" s="1"/>
      <c r="C20" s="1"/>
      <c r="D20" s="2"/>
      <c r="E20" s="2"/>
      <c r="F20" s="2"/>
      <c r="G20" s="2"/>
      <c r="H20" s="2"/>
      <c r="I20" s="2"/>
      <c r="J20" s="2"/>
      <c r="K20" s="2" t="str">
        <f>IF($F$14=0,"0,00",(1+$F$14)*(F20+G20+H20+I20)+J20)</f>
        <v>0,00</v>
      </c>
      <c r="L20" s="15">
        <f>IF(D20=0,0,ROUND((K20*E20/D20),2))</f>
        <v>0</v>
      </c>
      <c r="M20" s="2"/>
      <c r="N20" s="2"/>
      <c r="O20" s="15">
        <f>+L20+M20+N20</f>
        <v>0</v>
      </c>
    </row>
    <row r="21" spans="1:15" x14ac:dyDescent="0.25">
      <c r="A21" s="21"/>
      <c r="B21" s="1"/>
      <c r="C21" s="1"/>
      <c r="D21" s="2"/>
      <c r="E21" s="2"/>
      <c r="F21" s="2"/>
      <c r="G21" s="2"/>
      <c r="H21" s="2"/>
      <c r="I21" s="2"/>
      <c r="J21" s="2"/>
      <c r="K21" s="2" t="str">
        <f t="shared" ref="K21:K64" si="0">IF($F$14=0,"0,00",(1+$F$14)*(F21+G21+H21+I21)+J21)</f>
        <v>0,00</v>
      </c>
      <c r="L21" s="15">
        <f t="shared" ref="L21:L64" si="1">IF(D21=0,0,ROUND((K21*E21/D21),2))</f>
        <v>0</v>
      </c>
      <c r="M21" s="2"/>
      <c r="N21" s="2"/>
      <c r="O21" s="15">
        <f t="shared" ref="O21:O64" si="2">+L21+M21+N21</f>
        <v>0</v>
      </c>
    </row>
    <row r="22" spans="1:15" x14ac:dyDescent="0.25">
      <c r="A22" s="21"/>
      <c r="B22" s="1"/>
      <c r="C22" s="1"/>
      <c r="D22" s="2"/>
      <c r="E22" s="2"/>
      <c r="F22" s="2"/>
      <c r="G22" s="2"/>
      <c r="H22" s="2"/>
      <c r="I22" s="2"/>
      <c r="J22" s="2"/>
      <c r="K22" s="2" t="str">
        <f t="shared" si="0"/>
        <v>0,00</v>
      </c>
      <c r="L22" s="15">
        <f t="shared" si="1"/>
        <v>0</v>
      </c>
      <c r="M22" s="2"/>
      <c r="N22" s="2"/>
      <c r="O22" s="15">
        <f t="shared" si="2"/>
        <v>0</v>
      </c>
    </row>
    <row r="23" spans="1:15" x14ac:dyDescent="0.25">
      <c r="A23" s="21"/>
      <c r="B23" s="1"/>
      <c r="C23" s="1"/>
      <c r="D23" s="2"/>
      <c r="E23" s="2"/>
      <c r="F23" s="2"/>
      <c r="G23" s="2"/>
      <c r="H23" s="2"/>
      <c r="I23" s="2"/>
      <c r="J23" s="2"/>
      <c r="K23" s="2" t="str">
        <f t="shared" si="0"/>
        <v>0,00</v>
      </c>
      <c r="L23" s="15">
        <f t="shared" si="1"/>
        <v>0</v>
      </c>
      <c r="M23" s="2"/>
      <c r="N23" s="2"/>
      <c r="O23" s="15">
        <f t="shared" si="2"/>
        <v>0</v>
      </c>
    </row>
    <row r="24" spans="1:15" x14ac:dyDescent="0.25">
      <c r="A24" s="21"/>
      <c r="B24" s="1"/>
      <c r="C24" s="1"/>
      <c r="D24" s="2"/>
      <c r="E24" s="2"/>
      <c r="F24" s="2"/>
      <c r="G24" s="2"/>
      <c r="H24" s="2"/>
      <c r="I24" s="2"/>
      <c r="J24" s="2"/>
      <c r="K24" s="2" t="str">
        <f t="shared" si="0"/>
        <v>0,00</v>
      </c>
      <c r="L24" s="15">
        <f t="shared" si="1"/>
        <v>0</v>
      </c>
      <c r="M24" s="2"/>
      <c r="N24" s="2"/>
      <c r="O24" s="15">
        <f t="shared" si="2"/>
        <v>0</v>
      </c>
    </row>
    <row r="25" spans="1:15" x14ac:dyDescent="0.25">
      <c r="A25" s="21"/>
      <c r="B25" s="1"/>
      <c r="C25" s="1"/>
      <c r="D25" s="2"/>
      <c r="E25" s="2"/>
      <c r="F25" s="2"/>
      <c r="G25" s="2"/>
      <c r="H25" s="2"/>
      <c r="I25" s="2"/>
      <c r="J25" s="2"/>
      <c r="K25" s="2" t="str">
        <f t="shared" si="0"/>
        <v>0,00</v>
      </c>
      <c r="L25" s="15">
        <f t="shared" si="1"/>
        <v>0</v>
      </c>
      <c r="M25" s="2"/>
      <c r="N25" s="2"/>
      <c r="O25" s="15">
        <f t="shared" si="2"/>
        <v>0</v>
      </c>
    </row>
    <row r="26" spans="1:15" x14ac:dyDescent="0.25">
      <c r="A26" s="21"/>
      <c r="B26" s="1"/>
      <c r="C26" s="1"/>
      <c r="D26" s="2"/>
      <c r="E26" s="2"/>
      <c r="F26" s="2"/>
      <c r="G26" s="2"/>
      <c r="H26" s="2"/>
      <c r="I26" s="2"/>
      <c r="J26" s="2"/>
      <c r="K26" s="2" t="str">
        <f t="shared" si="0"/>
        <v>0,00</v>
      </c>
      <c r="L26" s="15">
        <f t="shared" si="1"/>
        <v>0</v>
      </c>
      <c r="M26" s="2"/>
      <c r="N26" s="2"/>
      <c r="O26" s="15">
        <f t="shared" si="2"/>
        <v>0</v>
      </c>
    </row>
    <row r="27" spans="1:15" x14ac:dyDescent="0.25">
      <c r="A27" s="21"/>
      <c r="B27" s="1"/>
      <c r="C27" s="1"/>
      <c r="D27" s="2"/>
      <c r="E27" s="2"/>
      <c r="F27" s="2"/>
      <c r="G27" s="2"/>
      <c r="H27" s="2"/>
      <c r="I27" s="2"/>
      <c r="J27" s="2"/>
      <c r="K27" s="2" t="str">
        <f t="shared" si="0"/>
        <v>0,00</v>
      </c>
      <c r="L27" s="15">
        <f t="shared" si="1"/>
        <v>0</v>
      </c>
      <c r="M27" s="2"/>
      <c r="N27" s="2"/>
      <c r="O27" s="15">
        <f t="shared" si="2"/>
        <v>0</v>
      </c>
    </row>
    <row r="28" spans="1:15" x14ac:dyDescent="0.25">
      <c r="A28" s="21"/>
      <c r="B28" s="1"/>
      <c r="C28" s="1"/>
      <c r="D28" s="2"/>
      <c r="E28" s="2"/>
      <c r="F28" s="2"/>
      <c r="G28" s="2"/>
      <c r="H28" s="2"/>
      <c r="I28" s="2"/>
      <c r="J28" s="2"/>
      <c r="K28" s="2" t="str">
        <f t="shared" si="0"/>
        <v>0,00</v>
      </c>
      <c r="L28" s="15">
        <f t="shared" si="1"/>
        <v>0</v>
      </c>
      <c r="M28" s="2"/>
      <c r="N28" s="2"/>
      <c r="O28" s="15">
        <f t="shared" si="2"/>
        <v>0</v>
      </c>
    </row>
    <row r="29" spans="1:15" x14ac:dyDescent="0.25">
      <c r="A29" s="21"/>
      <c r="B29" s="1"/>
      <c r="C29" s="1"/>
      <c r="D29" s="2"/>
      <c r="E29" s="2"/>
      <c r="F29" s="2"/>
      <c r="G29" s="2"/>
      <c r="H29" s="2"/>
      <c r="I29" s="2"/>
      <c r="J29" s="2"/>
      <c r="K29" s="2" t="str">
        <f t="shared" si="0"/>
        <v>0,00</v>
      </c>
      <c r="L29" s="15">
        <f t="shared" si="1"/>
        <v>0</v>
      </c>
      <c r="M29" s="2"/>
      <c r="N29" s="2"/>
      <c r="O29" s="15">
        <f t="shared" si="2"/>
        <v>0</v>
      </c>
    </row>
    <row r="30" spans="1:15" x14ac:dyDescent="0.25">
      <c r="A30" s="21"/>
      <c r="B30" s="1"/>
      <c r="C30" s="1"/>
      <c r="D30" s="2"/>
      <c r="E30" s="2"/>
      <c r="F30" s="2"/>
      <c r="G30" s="2"/>
      <c r="H30" s="2"/>
      <c r="I30" s="2"/>
      <c r="J30" s="2"/>
      <c r="K30" s="2" t="str">
        <f t="shared" si="0"/>
        <v>0,00</v>
      </c>
      <c r="L30" s="15">
        <f t="shared" si="1"/>
        <v>0</v>
      </c>
      <c r="M30" s="2"/>
      <c r="N30" s="2"/>
      <c r="O30" s="15">
        <f t="shared" si="2"/>
        <v>0</v>
      </c>
    </row>
    <row r="31" spans="1:15" x14ac:dyDescent="0.25">
      <c r="A31" s="21"/>
      <c r="B31" s="1"/>
      <c r="C31" s="1"/>
      <c r="D31" s="2"/>
      <c r="E31" s="2"/>
      <c r="F31" s="2"/>
      <c r="G31" s="2"/>
      <c r="H31" s="2"/>
      <c r="I31" s="2"/>
      <c r="J31" s="2"/>
      <c r="K31" s="2" t="str">
        <f t="shared" si="0"/>
        <v>0,00</v>
      </c>
      <c r="L31" s="15">
        <f t="shared" si="1"/>
        <v>0</v>
      </c>
      <c r="M31" s="2"/>
      <c r="N31" s="2"/>
      <c r="O31" s="15">
        <f t="shared" si="2"/>
        <v>0</v>
      </c>
    </row>
    <row r="32" spans="1:15" x14ac:dyDescent="0.25">
      <c r="A32" s="21"/>
      <c r="B32" s="1"/>
      <c r="C32" s="1"/>
      <c r="D32" s="2"/>
      <c r="E32" s="2"/>
      <c r="F32" s="2"/>
      <c r="G32" s="2"/>
      <c r="H32" s="2"/>
      <c r="I32" s="2"/>
      <c r="J32" s="2"/>
      <c r="K32" s="2" t="str">
        <f t="shared" si="0"/>
        <v>0,00</v>
      </c>
      <c r="L32" s="15">
        <f t="shared" si="1"/>
        <v>0</v>
      </c>
      <c r="M32" s="2"/>
      <c r="N32" s="2"/>
      <c r="O32" s="15">
        <f t="shared" si="2"/>
        <v>0</v>
      </c>
    </row>
    <row r="33" spans="1:15" x14ac:dyDescent="0.25">
      <c r="A33" s="21"/>
      <c r="B33" s="1"/>
      <c r="C33" s="1"/>
      <c r="D33" s="2"/>
      <c r="E33" s="2"/>
      <c r="F33" s="2"/>
      <c r="G33" s="2"/>
      <c r="H33" s="2"/>
      <c r="I33" s="2"/>
      <c r="J33" s="2"/>
      <c r="K33" s="2" t="str">
        <f t="shared" si="0"/>
        <v>0,00</v>
      </c>
      <c r="L33" s="15">
        <f t="shared" si="1"/>
        <v>0</v>
      </c>
      <c r="M33" s="2"/>
      <c r="N33" s="2"/>
      <c r="O33" s="15">
        <f t="shared" si="2"/>
        <v>0</v>
      </c>
    </row>
    <row r="34" spans="1:15" x14ac:dyDescent="0.25">
      <c r="A34" s="21"/>
      <c r="B34" s="1"/>
      <c r="C34" s="1"/>
      <c r="D34" s="2"/>
      <c r="E34" s="2"/>
      <c r="F34" s="2"/>
      <c r="G34" s="2"/>
      <c r="H34" s="2"/>
      <c r="I34" s="2"/>
      <c r="J34" s="2"/>
      <c r="K34" s="2" t="str">
        <f t="shared" si="0"/>
        <v>0,00</v>
      </c>
      <c r="L34" s="15">
        <f t="shared" si="1"/>
        <v>0</v>
      </c>
      <c r="M34" s="2"/>
      <c r="N34" s="2"/>
      <c r="O34" s="15">
        <f t="shared" si="2"/>
        <v>0</v>
      </c>
    </row>
    <row r="35" spans="1:15" x14ac:dyDescent="0.25">
      <c r="A35" s="21"/>
      <c r="B35" s="1"/>
      <c r="C35" s="1"/>
      <c r="D35" s="2"/>
      <c r="E35" s="2"/>
      <c r="F35" s="2"/>
      <c r="G35" s="2"/>
      <c r="H35" s="2"/>
      <c r="I35" s="2"/>
      <c r="J35" s="2"/>
      <c r="K35" s="2" t="str">
        <f t="shared" si="0"/>
        <v>0,00</v>
      </c>
      <c r="L35" s="15">
        <f t="shared" si="1"/>
        <v>0</v>
      </c>
      <c r="M35" s="2"/>
      <c r="N35" s="2"/>
      <c r="O35" s="15">
        <f t="shared" si="2"/>
        <v>0</v>
      </c>
    </row>
    <row r="36" spans="1:15" x14ac:dyDescent="0.25">
      <c r="A36" s="21"/>
      <c r="B36" s="1"/>
      <c r="C36" s="1"/>
      <c r="D36" s="2"/>
      <c r="E36" s="2"/>
      <c r="F36" s="2"/>
      <c r="G36" s="2"/>
      <c r="H36" s="2"/>
      <c r="I36" s="2"/>
      <c r="J36" s="2"/>
      <c r="K36" s="2" t="str">
        <f t="shared" si="0"/>
        <v>0,00</v>
      </c>
      <c r="L36" s="15">
        <f t="shared" si="1"/>
        <v>0</v>
      </c>
      <c r="M36" s="2"/>
      <c r="N36" s="2"/>
      <c r="O36" s="15">
        <f t="shared" si="2"/>
        <v>0</v>
      </c>
    </row>
    <row r="37" spans="1:15" x14ac:dyDescent="0.25">
      <c r="A37" s="21"/>
      <c r="B37" s="1"/>
      <c r="C37" s="1"/>
      <c r="D37" s="2"/>
      <c r="E37" s="2"/>
      <c r="F37" s="2"/>
      <c r="G37" s="2"/>
      <c r="H37" s="2"/>
      <c r="I37" s="2"/>
      <c r="J37" s="2"/>
      <c r="K37" s="2" t="str">
        <f t="shared" si="0"/>
        <v>0,00</v>
      </c>
      <c r="L37" s="15">
        <f t="shared" si="1"/>
        <v>0</v>
      </c>
      <c r="M37" s="2"/>
      <c r="N37" s="2"/>
      <c r="O37" s="15">
        <f t="shared" si="2"/>
        <v>0</v>
      </c>
    </row>
    <row r="38" spans="1:15" x14ac:dyDescent="0.25">
      <c r="A38" s="21"/>
      <c r="B38" s="1"/>
      <c r="C38" s="1"/>
      <c r="D38" s="2"/>
      <c r="E38" s="2"/>
      <c r="F38" s="2"/>
      <c r="G38" s="2"/>
      <c r="H38" s="2"/>
      <c r="I38" s="2"/>
      <c r="J38" s="2"/>
      <c r="K38" s="2" t="str">
        <f t="shared" si="0"/>
        <v>0,00</v>
      </c>
      <c r="L38" s="15">
        <f t="shared" si="1"/>
        <v>0</v>
      </c>
      <c r="M38" s="2"/>
      <c r="N38" s="2"/>
      <c r="O38" s="15">
        <f t="shared" si="2"/>
        <v>0</v>
      </c>
    </row>
    <row r="39" spans="1:15" x14ac:dyDescent="0.25">
      <c r="A39" s="21"/>
      <c r="B39" s="1"/>
      <c r="C39" s="1"/>
      <c r="D39" s="2"/>
      <c r="E39" s="2"/>
      <c r="F39" s="2"/>
      <c r="G39" s="2"/>
      <c r="H39" s="2"/>
      <c r="I39" s="2"/>
      <c r="J39" s="2"/>
      <c r="K39" s="2" t="str">
        <f t="shared" si="0"/>
        <v>0,00</v>
      </c>
      <c r="L39" s="15">
        <f t="shared" si="1"/>
        <v>0</v>
      </c>
      <c r="M39" s="2"/>
      <c r="N39" s="2"/>
      <c r="O39" s="15">
        <f t="shared" si="2"/>
        <v>0</v>
      </c>
    </row>
    <row r="40" spans="1:15" x14ac:dyDescent="0.25">
      <c r="A40" s="21"/>
      <c r="B40" s="1"/>
      <c r="C40" s="1"/>
      <c r="D40" s="2"/>
      <c r="E40" s="2"/>
      <c r="F40" s="2"/>
      <c r="G40" s="2"/>
      <c r="H40" s="2"/>
      <c r="I40" s="2"/>
      <c r="J40" s="2"/>
      <c r="K40" s="2" t="str">
        <f t="shared" si="0"/>
        <v>0,00</v>
      </c>
      <c r="L40" s="15">
        <f t="shared" si="1"/>
        <v>0</v>
      </c>
      <c r="M40" s="2"/>
      <c r="N40" s="2"/>
      <c r="O40" s="15">
        <f t="shared" si="2"/>
        <v>0</v>
      </c>
    </row>
    <row r="41" spans="1:15" x14ac:dyDescent="0.25">
      <c r="A41" s="21"/>
      <c r="B41" s="1"/>
      <c r="C41" s="1"/>
      <c r="D41" s="2"/>
      <c r="E41" s="2"/>
      <c r="F41" s="2"/>
      <c r="G41" s="2"/>
      <c r="H41" s="2"/>
      <c r="I41" s="2"/>
      <c r="J41" s="2"/>
      <c r="K41" s="2" t="str">
        <f t="shared" si="0"/>
        <v>0,00</v>
      </c>
      <c r="L41" s="15">
        <f t="shared" si="1"/>
        <v>0</v>
      </c>
      <c r="M41" s="2"/>
      <c r="N41" s="2"/>
      <c r="O41" s="15">
        <f t="shared" si="2"/>
        <v>0</v>
      </c>
    </row>
    <row r="42" spans="1:15" x14ac:dyDescent="0.25">
      <c r="A42" s="21"/>
      <c r="B42" s="1"/>
      <c r="C42" s="1"/>
      <c r="D42" s="2"/>
      <c r="E42" s="2"/>
      <c r="F42" s="2"/>
      <c r="G42" s="2"/>
      <c r="H42" s="2"/>
      <c r="I42" s="2"/>
      <c r="J42" s="2"/>
      <c r="K42" s="2" t="str">
        <f t="shared" si="0"/>
        <v>0,00</v>
      </c>
      <c r="L42" s="15">
        <f t="shared" si="1"/>
        <v>0</v>
      </c>
      <c r="M42" s="2"/>
      <c r="N42" s="2"/>
      <c r="O42" s="15">
        <f t="shared" si="2"/>
        <v>0</v>
      </c>
    </row>
    <row r="43" spans="1:15" x14ac:dyDescent="0.25">
      <c r="A43" s="21"/>
      <c r="B43" s="1"/>
      <c r="C43" s="1"/>
      <c r="D43" s="2"/>
      <c r="E43" s="2"/>
      <c r="F43" s="2"/>
      <c r="G43" s="2"/>
      <c r="H43" s="2"/>
      <c r="I43" s="2"/>
      <c r="J43" s="2"/>
      <c r="K43" s="2" t="str">
        <f t="shared" si="0"/>
        <v>0,00</v>
      </c>
      <c r="L43" s="15">
        <f t="shared" si="1"/>
        <v>0</v>
      </c>
      <c r="M43" s="2"/>
      <c r="N43" s="2"/>
      <c r="O43" s="15">
        <f t="shared" si="2"/>
        <v>0</v>
      </c>
    </row>
    <row r="44" spans="1:15" x14ac:dyDescent="0.25">
      <c r="A44" s="21"/>
      <c r="B44" s="1"/>
      <c r="C44" s="1"/>
      <c r="D44" s="2"/>
      <c r="E44" s="2"/>
      <c r="F44" s="2"/>
      <c r="G44" s="2"/>
      <c r="H44" s="2"/>
      <c r="I44" s="2"/>
      <c r="J44" s="2"/>
      <c r="K44" s="2" t="str">
        <f t="shared" si="0"/>
        <v>0,00</v>
      </c>
      <c r="L44" s="15">
        <f t="shared" si="1"/>
        <v>0</v>
      </c>
      <c r="M44" s="2"/>
      <c r="N44" s="2"/>
      <c r="O44" s="15">
        <f t="shared" si="2"/>
        <v>0</v>
      </c>
    </row>
    <row r="45" spans="1:15" x14ac:dyDescent="0.25">
      <c r="A45" s="21"/>
      <c r="B45" s="1"/>
      <c r="C45" s="1"/>
      <c r="D45" s="2"/>
      <c r="E45" s="2"/>
      <c r="F45" s="2"/>
      <c r="G45" s="2"/>
      <c r="H45" s="2"/>
      <c r="I45" s="2"/>
      <c r="J45" s="2"/>
      <c r="K45" s="2" t="str">
        <f t="shared" si="0"/>
        <v>0,00</v>
      </c>
      <c r="L45" s="15">
        <f t="shared" si="1"/>
        <v>0</v>
      </c>
      <c r="M45" s="2"/>
      <c r="N45" s="2"/>
      <c r="O45" s="15">
        <f t="shared" si="2"/>
        <v>0</v>
      </c>
    </row>
    <row r="46" spans="1:15" x14ac:dyDescent="0.25">
      <c r="A46" s="21"/>
      <c r="B46" s="1"/>
      <c r="C46" s="1"/>
      <c r="D46" s="2"/>
      <c r="E46" s="2"/>
      <c r="F46" s="2"/>
      <c r="G46" s="2"/>
      <c r="H46" s="2"/>
      <c r="I46" s="2"/>
      <c r="J46" s="2"/>
      <c r="K46" s="2" t="str">
        <f t="shared" si="0"/>
        <v>0,00</v>
      </c>
      <c r="L46" s="15">
        <f t="shared" si="1"/>
        <v>0</v>
      </c>
      <c r="M46" s="2"/>
      <c r="N46" s="2"/>
      <c r="O46" s="15">
        <f t="shared" si="2"/>
        <v>0</v>
      </c>
    </row>
    <row r="47" spans="1:15" x14ac:dyDescent="0.25">
      <c r="A47" s="21"/>
      <c r="B47" s="1"/>
      <c r="C47" s="1"/>
      <c r="D47" s="2"/>
      <c r="E47" s="2"/>
      <c r="F47" s="2"/>
      <c r="G47" s="2"/>
      <c r="H47" s="2"/>
      <c r="I47" s="2"/>
      <c r="J47" s="2"/>
      <c r="K47" s="2" t="str">
        <f t="shared" si="0"/>
        <v>0,00</v>
      </c>
      <c r="L47" s="15">
        <f t="shared" si="1"/>
        <v>0</v>
      </c>
      <c r="M47" s="2"/>
      <c r="N47" s="2"/>
      <c r="O47" s="15">
        <f t="shared" si="2"/>
        <v>0</v>
      </c>
    </row>
    <row r="48" spans="1:15" x14ac:dyDescent="0.25">
      <c r="A48" s="21"/>
      <c r="B48" s="1"/>
      <c r="C48" s="1"/>
      <c r="D48" s="2"/>
      <c r="E48" s="2"/>
      <c r="F48" s="2"/>
      <c r="G48" s="2"/>
      <c r="H48" s="2"/>
      <c r="I48" s="2"/>
      <c r="J48" s="2"/>
      <c r="K48" s="2" t="str">
        <f t="shared" si="0"/>
        <v>0,00</v>
      </c>
      <c r="L48" s="15">
        <f t="shared" si="1"/>
        <v>0</v>
      </c>
      <c r="M48" s="2"/>
      <c r="N48" s="2"/>
      <c r="O48" s="15">
        <f t="shared" si="2"/>
        <v>0</v>
      </c>
    </row>
    <row r="49" spans="1:15" x14ac:dyDescent="0.25">
      <c r="A49" s="21"/>
      <c r="B49" s="1"/>
      <c r="C49" s="1"/>
      <c r="D49" s="2"/>
      <c r="E49" s="2"/>
      <c r="F49" s="2"/>
      <c r="G49" s="2"/>
      <c r="H49" s="2"/>
      <c r="I49" s="2"/>
      <c r="J49" s="2"/>
      <c r="K49" s="2" t="str">
        <f t="shared" si="0"/>
        <v>0,00</v>
      </c>
      <c r="L49" s="15">
        <f t="shared" si="1"/>
        <v>0</v>
      </c>
      <c r="M49" s="2"/>
      <c r="N49" s="2"/>
      <c r="O49" s="15">
        <f t="shared" si="2"/>
        <v>0</v>
      </c>
    </row>
    <row r="50" spans="1:15" x14ac:dyDescent="0.25">
      <c r="A50" s="21"/>
      <c r="B50" s="1"/>
      <c r="C50" s="1"/>
      <c r="D50" s="2"/>
      <c r="E50" s="2"/>
      <c r="F50" s="2"/>
      <c r="G50" s="2"/>
      <c r="H50" s="2"/>
      <c r="I50" s="2"/>
      <c r="J50" s="2"/>
      <c r="K50" s="2" t="str">
        <f t="shared" si="0"/>
        <v>0,00</v>
      </c>
      <c r="L50" s="15">
        <f t="shared" si="1"/>
        <v>0</v>
      </c>
      <c r="M50" s="2"/>
      <c r="N50" s="2"/>
      <c r="O50" s="15">
        <f t="shared" si="2"/>
        <v>0</v>
      </c>
    </row>
    <row r="51" spans="1:15" x14ac:dyDescent="0.25">
      <c r="A51" s="21"/>
      <c r="B51" s="1"/>
      <c r="C51" s="1"/>
      <c r="D51" s="2"/>
      <c r="E51" s="2"/>
      <c r="F51" s="2"/>
      <c r="G51" s="2"/>
      <c r="H51" s="2"/>
      <c r="I51" s="2"/>
      <c r="J51" s="2"/>
      <c r="K51" s="2" t="str">
        <f t="shared" si="0"/>
        <v>0,00</v>
      </c>
      <c r="L51" s="15">
        <f t="shared" si="1"/>
        <v>0</v>
      </c>
      <c r="M51" s="2"/>
      <c r="N51" s="2"/>
      <c r="O51" s="15">
        <f t="shared" si="2"/>
        <v>0</v>
      </c>
    </row>
    <row r="52" spans="1:15" x14ac:dyDescent="0.25">
      <c r="A52" s="21"/>
      <c r="B52" s="1"/>
      <c r="C52" s="1"/>
      <c r="D52" s="2"/>
      <c r="E52" s="2"/>
      <c r="F52" s="2"/>
      <c r="G52" s="2"/>
      <c r="H52" s="2"/>
      <c r="I52" s="2"/>
      <c r="J52" s="2"/>
      <c r="K52" s="2" t="str">
        <f t="shared" si="0"/>
        <v>0,00</v>
      </c>
      <c r="L52" s="15">
        <f t="shared" si="1"/>
        <v>0</v>
      </c>
      <c r="M52" s="2"/>
      <c r="N52" s="2"/>
      <c r="O52" s="15">
        <f t="shared" si="2"/>
        <v>0</v>
      </c>
    </row>
    <row r="53" spans="1:15" x14ac:dyDescent="0.25">
      <c r="A53" s="21"/>
      <c r="B53" s="1"/>
      <c r="C53" s="1"/>
      <c r="D53" s="2"/>
      <c r="E53" s="2"/>
      <c r="F53" s="2"/>
      <c r="G53" s="2"/>
      <c r="H53" s="2"/>
      <c r="I53" s="2"/>
      <c r="J53" s="2"/>
      <c r="K53" s="2" t="str">
        <f t="shared" si="0"/>
        <v>0,00</v>
      </c>
      <c r="L53" s="15">
        <f t="shared" si="1"/>
        <v>0</v>
      </c>
      <c r="M53" s="2"/>
      <c r="N53" s="2"/>
      <c r="O53" s="15">
        <f t="shared" si="2"/>
        <v>0</v>
      </c>
    </row>
    <row r="54" spans="1:15" x14ac:dyDescent="0.25">
      <c r="A54" s="21"/>
      <c r="B54" s="1"/>
      <c r="C54" s="1"/>
      <c r="D54" s="2"/>
      <c r="E54" s="2"/>
      <c r="F54" s="2"/>
      <c r="G54" s="2"/>
      <c r="H54" s="2"/>
      <c r="I54" s="2"/>
      <c r="J54" s="2"/>
      <c r="K54" s="2" t="str">
        <f t="shared" si="0"/>
        <v>0,00</v>
      </c>
      <c r="L54" s="15">
        <f t="shared" si="1"/>
        <v>0</v>
      </c>
      <c r="M54" s="2"/>
      <c r="N54" s="2"/>
      <c r="O54" s="15">
        <f t="shared" si="2"/>
        <v>0</v>
      </c>
    </row>
    <row r="55" spans="1:15" x14ac:dyDescent="0.25">
      <c r="A55" s="21"/>
      <c r="B55" s="1"/>
      <c r="C55" s="1"/>
      <c r="D55" s="2"/>
      <c r="E55" s="2"/>
      <c r="F55" s="2"/>
      <c r="G55" s="2"/>
      <c r="H55" s="2"/>
      <c r="I55" s="2"/>
      <c r="J55" s="2"/>
      <c r="K55" s="2" t="str">
        <f t="shared" si="0"/>
        <v>0,00</v>
      </c>
      <c r="L55" s="15">
        <f t="shared" si="1"/>
        <v>0</v>
      </c>
      <c r="M55" s="2"/>
      <c r="N55" s="2"/>
      <c r="O55" s="15">
        <f t="shared" si="2"/>
        <v>0</v>
      </c>
    </row>
    <row r="56" spans="1:15" x14ac:dyDescent="0.25">
      <c r="A56" s="21"/>
      <c r="B56" s="1"/>
      <c r="C56" s="1"/>
      <c r="D56" s="2"/>
      <c r="E56" s="2"/>
      <c r="F56" s="2"/>
      <c r="G56" s="2"/>
      <c r="H56" s="2"/>
      <c r="I56" s="2"/>
      <c r="J56" s="2"/>
      <c r="K56" s="2" t="str">
        <f t="shared" si="0"/>
        <v>0,00</v>
      </c>
      <c r="L56" s="15">
        <f t="shared" si="1"/>
        <v>0</v>
      </c>
      <c r="M56" s="2"/>
      <c r="N56" s="2"/>
      <c r="O56" s="15">
        <f t="shared" si="2"/>
        <v>0</v>
      </c>
    </row>
    <row r="57" spans="1:15" x14ac:dyDescent="0.25">
      <c r="A57" s="21"/>
      <c r="B57" s="1"/>
      <c r="C57" s="1"/>
      <c r="D57" s="2"/>
      <c r="E57" s="2"/>
      <c r="F57" s="2"/>
      <c r="G57" s="2"/>
      <c r="H57" s="2"/>
      <c r="I57" s="2"/>
      <c r="J57" s="2"/>
      <c r="K57" s="2" t="str">
        <f t="shared" si="0"/>
        <v>0,00</v>
      </c>
      <c r="L57" s="15">
        <f t="shared" si="1"/>
        <v>0</v>
      </c>
      <c r="M57" s="2"/>
      <c r="N57" s="2"/>
      <c r="O57" s="15">
        <f t="shared" si="2"/>
        <v>0</v>
      </c>
    </row>
    <row r="58" spans="1:15" x14ac:dyDescent="0.25">
      <c r="A58" s="21"/>
      <c r="B58" s="1"/>
      <c r="C58" s="1"/>
      <c r="D58" s="2"/>
      <c r="E58" s="2"/>
      <c r="F58" s="2"/>
      <c r="G58" s="2"/>
      <c r="H58" s="2"/>
      <c r="I58" s="2"/>
      <c r="J58" s="2"/>
      <c r="K58" s="2" t="str">
        <f t="shared" si="0"/>
        <v>0,00</v>
      </c>
      <c r="L58" s="15">
        <f t="shared" si="1"/>
        <v>0</v>
      </c>
      <c r="M58" s="2"/>
      <c r="N58" s="2"/>
      <c r="O58" s="15">
        <f t="shared" si="2"/>
        <v>0</v>
      </c>
    </row>
    <row r="59" spans="1:15" x14ac:dyDescent="0.25">
      <c r="A59" s="21"/>
      <c r="B59" s="1"/>
      <c r="C59" s="1"/>
      <c r="D59" s="2"/>
      <c r="E59" s="2"/>
      <c r="F59" s="2"/>
      <c r="G59" s="2"/>
      <c r="H59" s="2"/>
      <c r="I59" s="2"/>
      <c r="J59" s="2"/>
      <c r="K59" s="2" t="str">
        <f t="shared" si="0"/>
        <v>0,00</v>
      </c>
      <c r="L59" s="15">
        <f t="shared" si="1"/>
        <v>0</v>
      </c>
      <c r="M59" s="2"/>
      <c r="N59" s="2"/>
      <c r="O59" s="15">
        <f t="shared" si="2"/>
        <v>0</v>
      </c>
    </row>
    <row r="60" spans="1:15" x14ac:dyDescent="0.25">
      <c r="A60" s="21"/>
      <c r="B60" s="1"/>
      <c r="C60" s="1"/>
      <c r="D60" s="2"/>
      <c r="E60" s="2"/>
      <c r="F60" s="2"/>
      <c r="G60" s="2"/>
      <c r="H60" s="2"/>
      <c r="I60" s="2"/>
      <c r="J60" s="2"/>
      <c r="K60" s="2" t="str">
        <f t="shared" si="0"/>
        <v>0,00</v>
      </c>
      <c r="L60" s="15">
        <f t="shared" si="1"/>
        <v>0</v>
      </c>
      <c r="M60" s="2"/>
      <c r="N60" s="2"/>
      <c r="O60" s="15">
        <f t="shared" si="2"/>
        <v>0</v>
      </c>
    </row>
    <row r="61" spans="1:15" x14ac:dyDescent="0.25">
      <c r="A61" s="21"/>
      <c r="B61" s="1"/>
      <c r="C61" s="1"/>
      <c r="D61" s="2"/>
      <c r="E61" s="2"/>
      <c r="F61" s="2"/>
      <c r="G61" s="2"/>
      <c r="H61" s="2"/>
      <c r="I61" s="2"/>
      <c r="J61" s="2"/>
      <c r="K61" s="2" t="str">
        <f t="shared" si="0"/>
        <v>0,00</v>
      </c>
      <c r="L61" s="15">
        <f t="shared" si="1"/>
        <v>0</v>
      </c>
      <c r="M61" s="2"/>
      <c r="N61" s="2"/>
      <c r="O61" s="15">
        <f t="shared" si="2"/>
        <v>0</v>
      </c>
    </row>
    <row r="62" spans="1:15" x14ac:dyDescent="0.25">
      <c r="A62" s="21"/>
      <c r="B62" s="1"/>
      <c r="C62" s="1"/>
      <c r="D62" s="2"/>
      <c r="E62" s="2"/>
      <c r="F62" s="2"/>
      <c r="G62" s="2"/>
      <c r="H62" s="2"/>
      <c r="I62" s="2"/>
      <c r="J62" s="2"/>
      <c r="K62" s="2" t="str">
        <f t="shared" si="0"/>
        <v>0,00</v>
      </c>
      <c r="L62" s="15">
        <f t="shared" si="1"/>
        <v>0</v>
      </c>
      <c r="M62" s="2"/>
      <c r="N62" s="2"/>
      <c r="O62" s="15">
        <f t="shared" si="2"/>
        <v>0</v>
      </c>
    </row>
    <row r="63" spans="1:15" x14ac:dyDescent="0.25">
      <c r="A63" s="21"/>
      <c r="B63" s="1"/>
      <c r="C63" s="1"/>
      <c r="D63" s="2"/>
      <c r="E63" s="2"/>
      <c r="F63" s="2"/>
      <c r="G63" s="2"/>
      <c r="H63" s="2"/>
      <c r="I63" s="2"/>
      <c r="J63" s="2"/>
      <c r="K63" s="2" t="str">
        <f t="shared" si="0"/>
        <v>0,00</v>
      </c>
      <c r="L63" s="15">
        <f t="shared" si="1"/>
        <v>0</v>
      </c>
      <c r="M63" s="2"/>
      <c r="N63" s="2"/>
      <c r="O63" s="15">
        <f t="shared" si="2"/>
        <v>0</v>
      </c>
    </row>
    <row r="64" spans="1:15" x14ac:dyDescent="0.25">
      <c r="A64" s="21"/>
      <c r="B64" s="1"/>
      <c r="C64" s="1"/>
      <c r="D64" s="2"/>
      <c r="E64" s="2"/>
      <c r="F64" s="2"/>
      <c r="G64" s="2"/>
      <c r="H64" s="2"/>
      <c r="I64" s="2"/>
      <c r="J64" s="2"/>
      <c r="K64" s="2" t="str">
        <f t="shared" si="0"/>
        <v>0,00</v>
      </c>
      <c r="L64" s="15">
        <f t="shared" si="1"/>
        <v>0</v>
      </c>
      <c r="M64" s="2"/>
      <c r="N64" s="2"/>
      <c r="O64" s="15">
        <f t="shared" si="2"/>
        <v>0</v>
      </c>
    </row>
    <row r="65" spans="1:246" x14ac:dyDescent="0.25">
      <c r="A65" s="74" t="s">
        <v>28</v>
      </c>
      <c r="B65" s="74"/>
      <c r="C65" s="74"/>
      <c r="D65" s="17">
        <f t="shared" ref="D65:K65" si="3">SUM(D20:D64)</f>
        <v>0</v>
      </c>
      <c r="E65" s="17">
        <f t="shared" si="3"/>
        <v>0</v>
      </c>
      <c r="F65" s="17">
        <f t="shared" si="3"/>
        <v>0</v>
      </c>
      <c r="G65" s="17">
        <f t="shared" si="3"/>
        <v>0</v>
      </c>
      <c r="H65" s="17">
        <f t="shared" si="3"/>
        <v>0</v>
      </c>
      <c r="I65" s="17">
        <f t="shared" si="3"/>
        <v>0</v>
      </c>
      <c r="J65" s="17">
        <f t="shared" si="3"/>
        <v>0</v>
      </c>
      <c r="K65" s="17">
        <f t="shared" si="3"/>
        <v>0</v>
      </c>
      <c r="L65" s="17">
        <f>SUM(L20:L64)</f>
        <v>0</v>
      </c>
      <c r="M65" s="17">
        <f>SUM(M20:M64)</f>
        <v>0</v>
      </c>
      <c r="N65" s="17">
        <f>SUM(N20:N64)</f>
        <v>0</v>
      </c>
      <c r="O65" s="17">
        <f>+SUM(O20:O64)</f>
        <v>0</v>
      </c>
    </row>
    <row r="66" spans="1:246" ht="13.5" customHeight="1" x14ac:dyDescent="0.25">
      <c r="A66" s="22"/>
      <c r="B66" s="23"/>
      <c r="C66" s="23"/>
      <c r="D66" s="23"/>
      <c r="E66" s="24"/>
      <c r="F66" s="22"/>
      <c r="G66" s="24"/>
      <c r="H66" s="22"/>
      <c r="I66" s="22"/>
      <c r="J66" s="22"/>
      <c r="K66" s="22"/>
      <c r="L66" s="22"/>
      <c r="M66" s="22"/>
      <c r="N66" s="22"/>
      <c r="O66" s="22"/>
    </row>
    <row r="67" spans="1:246" s="33" customFormat="1" ht="13.8" x14ac:dyDescent="0.25">
      <c r="A67" s="29" t="s">
        <v>29</v>
      </c>
      <c r="B67" s="30"/>
      <c r="C67" s="30"/>
      <c r="D67" s="30"/>
      <c r="E67" s="31"/>
      <c r="F67" s="32"/>
      <c r="G67" s="31"/>
      <c r="H67" s="32"/>
      <c r="I67" s="32"/>
      <c r="J67" s="32"/>
      <c r="K67" s="32"/>
      <c r="L67" s="32"/>
      <c r="M67" s="32"/>
      <c r="N67" s="32"/>
      <c r="O67" s="32"/>
    </row>
    <row r="68" spans="1:246" ht="13.8" x14ac:dyDescent="0.25">
      <c r="A68" s="28" t="s">
        <v>30</v>
      </c>
    </row>
    <row r="69" spans="1:246" customFormat="1" ht="14.25" customHeight="1" x14ac:dyDescent="0.25">
      <c r="A69" s="28" t="s">
        <v>31</v>
      </c>
      <c r="B69" s="40"/>
      <c r="C69" s="40"/>
      <c r="D69" s="40"/>
      <c r="E69" s="40"/>
      <c r="F69" s="40"/>
      <c r="G69" s="40"/>
      <c r="H69" s="40"/>
      <c r="I69" s="40"/>
      <c r="J69" s="40"/>
      <c r="K69" s="40"/>
      <c r="L69" s="40"/>
      <c r="M69" s="40"/>
      <c r="N69" s="40"/>
      <c r="O69" s="40"/>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c r="GH69" s="7"/>
      <c r="GI69" s="7"/>
      <c r="GJ69" s="7"/>
      <c r="GK69" s="7"/>
      <c r="GL69" s="7"/>
      <c r="GM69" s="7"/>
      <c r="GN69" s="7"/>
      <c r="GO69" s="7"/>
      <c r="GP69" s="7"/>
      <c r="GQ69" s="7"/>
      <c r="GR69" s="7"/>
      <c r="GS69" s="7"/>
      <c r="GT69" s="7"/>
      <c r="GU69" s="7"/>
      <c r="GV69" s="7"/>
      <c r="GW69" s="7"/>
      <c r="GX69" s="7"/>
      <c r="GY69" s="7"/>
      <c r="GZ69" s="7"/>
      <c r="HA69" s="7"/>
      <c r="HB69" s="7"/>
      <c r="HC69" s="7"/>
      <c r="HD69" s="7"/>
      <c r="HE69" s="7"/>
      <c r="HF69" s="7"/>
      <c r="HG69" s="7"/>
      <c r="HH69" s="7"/>
      <c r="HI69" s="7"/>
      <c r="HJ69" s="7"/>
      <c r="HK69" s="7"/>
      <c r="HL69" s="7"/>
      <c r="HM69" s="7"/>
      <c r="HN69" s="7"/>
      <c r="HO69" s="7"/>
      <c r="HP69" s="7"/>
      <c r="HQ69" s="7"/>
      <c r="HR69" s="7"/>
      <c r="HS69" s="7"/>
      <c r="HT69" s="7"/>
      <c r="HU69" s="7"/>
      <c r="HV69" s="7"/>
      <c r="HW69" s="7"/>
      <c r="HX69" s="7"/>
      <c r="HY69" s="7"/>
      <c r="HZ69" s="7"/>
      <c r="IA69" s="7"/>
      <c r="IB69" s="7"/>
      <c r="IC69" s="7"/>
      <c r="ID69" s="7"/>
      <c r="IE69" s="7"/>
      <c r="IF69" s="7"/>
      <c r="IG69" s="7"/>
      <c r="IH69" s="7"/>
      <c r="II69" s="7"/>
      <c r="IJ69" s="7"/>
      <c r="IK69" s="7"/>
      <c r="IL69" s="7"/>
    </row>
    <row r="70" spans="1:246" ht="13.8" x14ac:dyDescent="0.25">
      <c r="A70" s="75" t="s">
        <v>32</v>
      </c>
      <c r="B70" s="75"/>
      <c r="C70" s="75"/>
      <c r="D70" s="75"/>
      <c r="E70" s="75"/>
      <c r="F70" s="75"/>
      <c r="G70" s="75"/>
      <c r="H70" s="75"/>
      <c r="I70" s="75"/>
      <c r="J70" s="75"/>
      <c r="K70" s="75"/>
      <c r="L70" s="75"/>
    </row>
    <row r="71" spans="1:246" ht="13.8" x14ac:dyDescent="0.25">
      <c r="A71" s="40"/>
      <c r="B71" s="40"/>
      <c r="C71" s="40"/>
      <c r="D71" s="40"/>
      <c r="E71" s="40"/>
      <c r="F71" s="40"/>
      <c r="G71" s="40"/>
      <c r="H71" s="40"/>
      <c r="I71" s="40"/>
      <c r="J71" s="40"/>
      <c r="K71" s="40"/>
      <c r="L71" s="40"/>
      <c r="M71" s="40"/>
      <c r="N71" s="40"/>
      <c r="O71" s="40"/>
    </row>
    <row r="72" spans="1:246" ht="13.8" x14ac:dyDescent="0.25">
      <c r="A72" s="40"/>
      <c r="B72" s="40"/>
      <c r="C72" s="40"/>
      <c r="D72" s="40"/>
      <c r="E72" s="40"/>
      <c r="F72" s="40"/>
      <c r="G72" s="40"/>
      <c r="H72" s="40"/>
      <c r="I72" s="40"/>
      <c r="J72" s="40"/>
      <c r="K72" s="40"/>
      <c r="L72" s="40"/>
      <c r="M72" s="40"/>
      <c r="N72" s="40"/>
      <c r="O72" s="40"/>
    </row>
    <row r="73" spans="1:246" ht="13.8" x14ac:dyDescent="0.25">
      <c r="A73" s="40"/>
      <c r="B73" s="40"/>
      <c r="C73" s="40"/>
      <c r="D73" s="40"/>
      <c r="E73" s="40"/>
      <c r="F73" s="40"/>
      <c r="G73" s="40"/>
      <c r="H73" s="40"/>
      <c r="I73" s="40"/>
      <c r="J73" s="40"/>
      <c r="K73" s="40"/>
      <c r="L73" s="40"/>
      <c r="M73" s="40"/>
      <c r="N73" s="40"/>
      <c r="O73" s="40"/>
    </row>
    <row r="74" spans="1:246" ht="13.5" customHeight="1" x14ac:dyDescent="0.25">
      <c r="A74" s="3"/>
      <c r="B74" s="4"/>
      <c r="C74" s="4"/>
      <c r="D74" s="4"/>
      <c r="E74" s="5"/>
      <c r="F74" s="3"/>
      <c r="G74" s="5"/>
      <c r="H74" s="3"/>
      <c r="I74" s="3"/>
      <c r="J74" s="3"/>
      <c r="K74" s="3"/>
      <c r="L74" s="3"/>
      <c r="M74" s="3"/>
      <c r="N74" s="3"/>
      <c r="O74" s="3"/>
    </row>
    <row r="75" spans="1:246" x14ac:dyDescent="0.25">
      <c r="B75" s="10"/>
      <c r="C75" s="10"/>
      <c r="D75" s="10"/>
      <c r="E75" s="10"/>
      <c r="K75" s="10"/>
      <c r="L75" s="10"/>
    </row>
    <row r="76" spans="1:246" ht="13.8" x14ac:dyDescent="0.25">
      <c r="A76" s="6"/>
      <c r="B76" s="76" t="s">
        <v>33</v>
      </c>
      <c r="C76" s="76"/>
      <c r="D76" s="76"/>
      <c r="E76" s="76"/>
      <c r="K76" s="76" t="s">
        <v>34</v>
      </c>
      <c r="L76" s="76"/>
    </row>
    <row r="77" spans="1:246" ht="13.8" x14ac:dyDescent="0.25">
      <c r="A77" s="6"/>
    </row>
    <row r="78" spans="1:246" ht="13.8" x14ac:dyDescent="0.25">
      <c r="A78" s="6"/>
    </row>
    <row r="80" spans="1:246" ht="12.75" customHeight="1" x14ac:dyDescent="0.25">
      <c r="B80" s="11"/>
      <c r="C80" s="11"/>
      <c r="D80" s="11"/>
      <c r="E80" s="11"/>
      <c r="F80" s="11"/>
    </row>
  </sheetData>
  <dataConsolidate/>
  <mergeCells count="30">
    <mergeCell ref="N16:N18"/>
    <mergeCell ref="O16:O18"/>
    <mergeCell ref="A65:C65"/>
    <mergeCell ref="A70:L70"/>
    <mergeCell ref="B76:E76"/>
    <mergeCell ref="K76:L76"/>
    <mergeCell ref="K16:K18"/>
    <mergeCell ref="L16:L18"/>
    <mergeCell ref="M16:M18"/>
    <mergeCell ref="F16:J16"/>
    <mergeCell ref="F17:F18"/>
    <mergeCell ref="G17:G18"/>
    <mergeCell ref="H17:H18"/>
    <mergeCell ref="I17:I18"/>
    <mergeCell ref="J17:J18"/>
    <mergeCell ref="A13:K13"/>
    <mergeCell ref="A14:C14"/>
    <mergeCell ref="D14:E14"/>
    <mergeCell ref="A16:A18"/>
    <mergeCell ref="B16:B18"/>
    <mergeCell ref="C16:C18"/>
    <mergeCell ref="D16:D18"/>
    <mergeCell ref="E16:E18"/>
    <mergeCell ref="A3:L3"/>
    <mergeCell ref="A9:K9"/>
    <mergeCell ref="E10:L10"/>
    <mergeCell ref="A2:M2"/>
    <mergeCell ref="E11:L11"/>
    <mergeCell ref="A10:D10"/>
    <mergeCell ref="A11:D11"/>
  </mergeCells>
  <phoneticPr fontId="19" type="noConversion"/>
  <dataValidations count="2">
    <dataValidation type="list" allowBlank="1" showInputMessage="1" showErrorMessage="1" sqref="WUW983094 E65590 IK65590 SG65590 ACC65590 ALY65590 AVU65590 BFQ65590 BPM65590 BZI65590 CJE65590 CTA65590 DCW65590 DMS65590 DWO65590 EGK65590 EQG65590 FAC65590 FJY65590 FTU65590 GDQ65590 GNM65590 GXI65590 HHE65590 HRA65590 IAW65590 IKS65590 IUO65590 JEK65590 JOG65590 JYC65590 KHY65590 KRU65590 LBQ65590 LLM65590 LVI65590 MFE65590 MPA65590 MYW65590 NIS65590 NSO65590 OCK65590 OMG65590 OWC65590 PFY65590 PPU65590 PZQ65590 QJM65590 QTI65590 RDE65590 RNA65590 RWW65590 SGS65590 SQO65590 TAK65590 TKG65590 TUC65590 UDY65590 UNU65590 UXQ65590 VHM65590 VRI65590 WBE65590 WLA65590 WUW65590 E131126 IK131126 SG131126 ACC131126 ALY131126 AVU131126 BFQ131126 BPM131126 BZI131126 CJE131126 CTA131126 DCW131126 DMS131126 DWO131126 EGK131126 EQG131126 FAC131126 FJY131126 FTU131126 GDQ131126 GNM131126 GXI131126 HHE131126 HRA131126 IAW131126 IKS131126 IUO131126 JEK131126 JOG131126 JYC131126 KHY131126 KRU131126 LBQ131126 LLM131126 LVI131126 MFE131126 MPA131126 MYW131126 NIS131126 NSO131126 OCK131126 OMG131126 OWC131126 PFY131126 PPU131126 PZQ131126 QJM131126 QTI131126 RDE131126 RNA131126 RWW131126 SGS131126 SQO131126 TAK131126 TKG131126 TUC131126 UDY131126 UNU131126 UXQ131126 VHM131126 VRI131126 WBE131126 WLA131126 WUW131126 E196662 IK196662 SG196662 ACC196662 ALY196662 AVU196662 BFQ196662 BPM196662 BZI196662 CJE196662 CTA196662 DCW196662 DMS196662 DWO196662 EGK196662 EQG196662 FAC196662 FJY196662 FTU196662 GDQ196662 GNM196662 GXI196662 HHE196662 HRA196662 IAW196662 IKS196662 IUO196662 JEK196662 JOG196662 JYC196662 KHY196662 KRU196662 LBQ196662 LLM196662 LVI196662 MFE196662 MPA196662 MYW196662 NIS196662 NSO196662 OCK196662 OMG196662 OWC196662 PFY196662 PPU196662 PZQ196662 QJM196662 QTI196662 RDE196662 RNA196662 RWW196662 SGS196662 SQO196662 TAK196662 TKG196662 TUC196662 UDY196662 UNU196662 UXQ196662 VHM196662 VRI196662 WBE196662 WLA196662 WUW196662 E262198 IK262198 SG262198 ACC262198 ALY262198 AVU262198 BFQ262198 BPM262198 BZI262198 CJE262198 CTA262198 DCW262198 DMS262198 DWO262198 EGK262198 EQG262198 FAC262198 FJY262198 FTU262198 GDQ262198 GNM262198 GXI262198 HHE262198 HRA262198 IAW262198 IKS262198 IUO262198 JEK262198 JOG262198 JYC262198 KHY262198 KRU262198 LBQ262198 LLM262198 LVI262198 MFE262198 MPA262198 MYW262198 NIS262198 NSO262198 OCK262198 OMG262198 OWC262198 PFY262198 PPU262198 PZQ262198 QJM262198 QTI262198 RDE262198 RNA262198 RWW262198 SGS262198 SQO262198 TAK262198 TKG262198 TUC262198 UDY262198 UNU262198 UXQ262198 VHM262198 VRI262198 WBE262198 WLA262198 WUW262198 E327734 IK327734 SG327734 ACC327734 ALY327734 AVU327734 BFQ327734 BPM327734 BZI327734 CJE327734 CTA327734 DCW327734 DMS327734 DWO327734 EGK327734 EQG327734 FAC327734 FJY327734 FTU327734 GDQ327734 GNM327734 GXI327734 HHE327734 HRA327734 IAW327734 IKS327734 IUO327734 JEK327734 JOG327734 JYC327734 KHY327734 KRU327734 LBQ327734 LLM327734 LVI327734 MFE327734 MPA327734 MYW327734 NIS327734 NSO327734 OCK327734 OMG327734 OWC327734 PFY327734 PPU327734 PZQ327734 QJM327734 QTI327734 RDE327734 RNA327734 RWW327734 SGS327734 SQO327734 TAK327734 TKG327734 TUC327734 UDY327734 UNU327734 UXQ327734 VHM327734 VRI327734 WBE327734 WLA327734 WUW327734 E393270 IK393270 SG393270 ACC393270 ALY393270 AVU393270 BFQ393270 BPM393270 BZI393270 CJE393270 CTA393270 DCW393270 DMS393270 DWO393270 EGK393270 EQG393270 FAC393270 FJY393270 FTU393270 GDQ393270 GNM393270 GXI393270 HHE393270 HRA393270 IAW393270 IKS393270 IUO393270 JEK393270 JOG393270 JYC393270 KHY393270 KRU393270 LBQ393270 LLM393270 LVI393270 MFE393270 MPA393270 MYW393270 NIS393270 NSO393270 OCK393270 OMG393270 OWC393270 PFY393270 PPU393270 PZQ393270 QJM393270 QTI393270 RDE393270 RNA393270 RWW393270 SGS393270 SQO393270 TAK393270 TKG393270 TUC393270 UDY393270 UNU393270 UXQ393270 VHM393270 VRI393270 WBE393270 WLA393270 WUW393270 E458806 IK458806 SG458806 ACC458806 ALY458806 AVU458806 BFQ458806 BPM458806 BZI458806 CJE458806 CTA458806 DCW458806 DMS458806 DWO458806 EGK458806 EQG458806 FAC458806 FJY458806 FTU458806 GDQ458806 GNM458806 GXI458806 HHE458806 HRA458806 IAW458806 IKS458806 IUO458806 JEK458806 JOG458806 JYC458806 KHY458806 KRU458806 LBQ458806 LLM458806 LVI458806 MFE458806 MPA458806 MYW458806 NIS458806 NSO458806 OCK458806 OMG458806 OWC458806 PFY458806 PPU458806 PZQ458806 QJM458806 QTI458806 RDE458806 RNA458806 RWW458806 SGS458806 SQO458806 TAK458806 TKG458806 TUC458806 UDY458806 UNU458806 UXQ458806 VHM458806 VRI458806 WBE458806 WLA458806 WUW458806 E524342 IK524342 SG524342 ACC524342 ALY524342 AVU524342 BFQ524342 BPM524342 BZI524342 CJE524342 CTA524342 DCW524342 DMS524342 DWO524342 EGK524342 EQG524342 FAC524342 FJY524342 FTU524342 GDQ524342 GNM524342 GXI524342 HHE524342 HRA524342 IAW524342 IKS524342 IUO524342 JEK524342 JOG524342 JYC524342 KHY524342 KRU524342 LBQ524342 LLM524342 LVI524342 MFE524342 MPA524342 MYW524342 NIS524342 NSO524342 OCK524342 OMG524342 OWC524342 PFY524342 PPU524342 PZQ524342 QJM524342 QTI524342 RDE524342 RNA524342 RWW524342 SGS524342 SQO524342 TAK524342 TKG524342 TUC524342 UDY524342 UNU524342 UXQ524342 VHM524342 VRI524342 WBE524342 WLA524342 WUW524342 E589878 IK589878 SG589878 ACC589878 ALY589878 AVU589878 BFQ589878 BPM589878 BZI589878 CJE589878 CTA589878 DCW589878 DMS589878 DWO589878 EGK589878 EQG589878 FAC589878 FJY589878 FTU589878 GDQ589878 GNM589878 GXI589878 HHE589878 HRA589878 IAW589878 IKS589878 IUO589878 JEK589878 JOG589878 JYC589878 KHY589878 KRU589878 LBQ589878 LLM589878 LVI589878 MFE589878 MPA589878 MYW589878 NIS589878 NSO589878 OCK589878 OMG589878 OWC589878 PFY589878 PPU589878 PZQ589878 QJM589878 QTI589878 RDE589878 RNA589878 RWW589878 SGS589878 SQO589878 TAK589878 TKG589878 TUC589878 UDY589878 UNU589878 UXQ589878 VHM589878 VRI589878 WBE589878 WLA589878 WUW589878 E655414 IK655414 SG655414 ACC655414 ALY655414 AVU655414 BFQ655414 BPM655414 BZI655414 CJE655414 CTA655414 DCW655414 DMS655414 DWO655414 EGK655414 EQG655414 FAC655414 FJY655414 FTU655414 GDQ655414 GNM655414 GXI655414 HHE655414 HRA655414 IAW655414 IKS655414 IUO655414 JEK655414 JOG655414 JYC655414 KHY655414 KRU655414 LBQ655414 LLM655414 LVI655414 MFE655414 MPA655414 MYW655414 NIS655414 NSO655414 OCK655414 OMG655414 OWC655414 PFY655414 PPU655414 PZQ655414 QJM655414 QTI655414 RDE655414 RNA655414 RWW655414 SGS655414 SQO655414 TAK655414 TKG655414 TUC655414 UDY655414 UNU655414 UXQ655414 VHM655414 VRI655414 WBE655414 WLA655414 WUW655414 E720950 IK720950 SG720950 ACC720950 ALY720950 AVU720950 BFQ720950 BPM720950 BZI720950 CJE720950 CTA720950 DCW720950 DMS720950 DWO720950 EGK720950 EQG720950 FAC720950 FJY720950 FTU720950 GDQ720950 GNM720950 GXI720950 HHE720950 HRA720950 IAW720950 IKS720950 IUO720950 JEK720950 JOG720950 JYC720950 KHY720950 KRU720950 LBQ720950 LLM720950 LVI720950 MFE720950 MPA720950 MYW720950 NIS720950 NSO720950 OCK720950 OMG720950 OWC720950 PFY720950 PPU720950 PZQ720950 QJM720950 QTI720950 RDE720950 RNA720950 RWW720950 SGS720950 SQO720950 TAK720950 TKG720950 TUC720950 UDY720950 UNU720950 UXQ720950 VHM720950 VRI720950 WBE720950 WLA720950 WUW720950 E786486 IK786486 SG786486 ACC786486 ALY786486 AVU786486 BFQ786486 BPM786486 BZI786486 CJE786486 CTA786486 DCW786486 DMS786486 DWO786486 EGK786486 EQG786486 FAC786486 FJY786486 FTU786486 GDQ786486 GNM786486 GXI786486 HHE786486 HRA786486 IAW786486 IKS786486 IUO786486 JEK786486 JOG786486 JYC786486 KHY786486 KRU786486 LBQ786486 LLM786486 LVI786486 MFE786486 MPA786486 MYW786486 NIS786486 NSO786486 OCK786486 OMG786486 OWC786486 PFY786486 PPU786486 PZQ786486 QJM786486 QTI786486 RDE786486 RNA786486 RWW786486 SGS786486 SQO786486 TAK786486 TKG786486 TUC786486 UDY786486 UNU786486 UXQ786486 VHM786486 VRI786486 WBE786486 WLA786486 WUW786486 E852022 IK852022 SG852022 ACC852022 ALY852022 AVU852022 BFQ852022 BPM852022 BZI852022 CJE852022 CTA852022 DCW852022 DMS852022 DWO852022 EGK852022 EQG852022 FAC852022 FJY852022 FTU852022 GDQ852022 GNM852022 GXI852022 HHE852022 HRA852022 IAW852022 IKS852022 IUO852022 JEK852022 JOG852022 JYC852022 KHY852022 KRU852022 LBQ852022 LLM852022 LVI852022 MFE852022 MPA852022 MYW852022 NIS852022 NSO852022 OCK852022 OMG852022 OWC852022 PFY852022 PPU852022 PZQ852022 QJM852022 QTI852022 RDE852022 RNA852022 RWW852022 SGS852022 SQO852022 TAK852022 TKG852022 TUC852022 UDY852022 UNU852022 UXQ852022 VHM852022 VRI852022 WBE852022 WLA852022 WUW852022 E917558 IK917558 SG917558 ACC917558 ALY917558 AVU917558 BFQ917558 BPM917558 BZI917558 CJE917558 CTA917558 DCW917558 DMS917558 DWO917558 EGK917558 EQG917558 FAC917558 FJY917558 FTU917558 GDQ917558 GNM917558 GXI917558 HHE917558 HRA917558 IAW917558 IKS917558 IUO917558 JEK917558 JOG917558 JYC917558 KHY917558 KRU917558 LBQ917558 LLM917558 LVI917558 MFE917558 MPA917558 MYW917558 NIS917558 NSO917558 OCK917558 OMG917558 OWC917558 PFY917558 PPU917558 PZQ917558 QJM917558 QTI917558 RDE917558 RNA917558 RWW917558 SGS917558 SQO917558 TAK917558 TKG917558 TUC917558 UDY917558 UNU917558 UXQ917558 VHM917558 VRI917558 WBE917558 WLA917558 WUW917558 E983094 IK983094 SG983094 ACC983094 ALY983094 AVU983094 BFQ983094 BPM983094 BZI983094 CJE983094 CTA983094 DCW983094 DMS983094 DWO983094 EGK983094 EQG983094 FAC983094 FJY983094 FTU983094 GDQ983094 GNM983094 GXI983094 HHE983094 HRA983094 IAW983094 IKS983094 IUO983094 JEK983094 JOG983094 JYC983094 KHY983094 KRU983094 LBQ983094 LLM983094 LVI983094 MFE983094 MPA983094 MYW983094 NIS983094 NSO983094 OCK983094 OMG983094 OWC983094 PFY983094 PPU983094 PZQ983094 QJM983094 QTI983094 RDE983094 RNA983094 RWW983094 SGS983094 SQO983094 TAK983094 TKG983094 TUC983094 UDY983094 UNU983094 UXQ983094 VHM983094 VRI983094 WBE983094 WLA983094" xr:uid="{00000000-0002-0000-0000-000000000000}">
      <formula1>Taip</formula1>
    </dataValidation>
    <dataValidation type="list" allowBlank="1" showInputMessage="1" showErrorMessage="1" sqref="D14:E14" xr:uid="{00000000-0002-0000-0000-000004000000}">
      <formula1>"Biudžetinė Terminuota, Biudžetinė Neterminuota, Verslo įm. ir kt. Terminuota, Verslo įm. ir kt. Neterminuota, Kitos organizacijos** Terminuota, Kitos organizacijos** Neterminuota"</formula1>
    </dataValidation>
  </dataValidations>
  <pageMargins left="0.23622047244094491" right="0.75" top="0.23622047244094491" bottom="0.27559055118110237" header="0.19685039370078741" footer="0.23622047244094491"/>
  <pageSetup paperSize="9" scale="73" fitToHeight="0"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IF80"/>
  <sheetViews>
    <sheetView showGridLines="0" topLeftCell="A6" zoomScale="85" zoomScaleNormal="85" zoomScaleSheetLayoutView="75" workbookViewId="0">
      <selection activeCell="L20" sqref="L20"/>
    </sheetView>
  </sheetViews>
  <sheetFormatPr defaultRowHeight="13.2" x14ac:dyDescent="0.25"/>
  <cols>
    <col min="1" max="1" width="12.140625" style="7" customWidth="1"/>
    <col min="2" max="2" width="30" style="7" customWidth="1"/>
    <col min="3" max="4" width="24.42578125" style="7" customWidth="1"/>
    <col min="5" max="5" width="17.140625" style="7" customWidth="1"/>
    <col min="6" max="6" width="15.28515625" style="7" customWidth="1"/>
    <col min="7" max="7" width="14.85546875" style="7" customWidth="1"/>
    <col min="8" max="8" width="13.7109375" style="7" customWidth="1"/>
    <col min="9" max="9" width="16.85546875" style="7" customWidth="1"/>
    <col min="10" max="10" width="18.85546875" style="7" customWidth="1"/>
    <col min="11" max="11" width="16.85546875" style="7" customWidth="1"/>
    <col min="12" max="12" width="18.42578125" style="7" customWidth="1"/>
    <col min="13" max="15" width="18.85546875" style="7" customWidth="1"/>
    <col min="16" max="235" width="9.28515625" style="7"/>
    <col min="236" max="236" width="12.140625" style="7" customWidth="1"/>
    <col min="237" max="237" width="30" style="7" customWidth="1"/>
    <col min="238" max="238" width="24.42578125" style="7" customWidth="1"/>
    <col min="239" max="239" width="17.140625" style="7" customWidth="1"/>
    <col min="240" max="240" width="15.28515625" style="7" customWidth="1"/>
    <col min="241" max="241" width="13.42578125" style="7" customWidth="1"/>
    <col min="242" max="243" width="12.85546875" style="7" customWidth="1"/>
    <col min="244" max="244" width="15" style="7" customWidth="1"/>
    <col min="245" max="245" width="16.85546875" style="7" customWidth="1"/>
    <col min="246" max="246" width="16.140625" style="7" customWidth="1"/>
    <col min="247" max="247" width="15.42578125" style="7" customWidth="1"/>
    <col min="248" max="248" width="15.85546875" style="7" customWidth="1"/>
    <col min="249" max="249" width="19.42578125" style="7" customWidth="1"/>
    <col min="250" max="250" width="15.85546875" style="7" customWidth="1"/>
    <col min="251" max="251" width="14.28515625" style="7" customWidth="1"/>
    <col min="252" max="252" width="15.85546875" style="7" customWidth="1"/>
    <col min="253" max="253" width="17.7109375" style="7" customWidth="1"/>
    <col min="254" max="254" width="19.7109375" style="7" customWidth="1"/>
    <col min="255" max="255" width="14.42578125" style="7" customWidth="1"/>
    <col min="256" max="491" width="9.28515625" style="7"/>
    <col min="492" max="492" width="12.140625" style="7" customWidth="1"/>
    <col min="493" max="493" width="30" style="7" customWidth="1"/>
    <col min="494" max="494" width="24.42578125" style="7" customWidth="1"/>
    <col min="495" max="495" width="17.140625" style="7" customWidth="1"/>
    <col min="496" max="496" width="15.28515625" style="7" customWidth="1"/>
    <col min="497" max="497" width="13.42578125" style="7" customWidth="1"/>
    <col min="498" max="499" width="12.85546875" style="7" customWidth="1"/>
    <col min="500" max="500" width="15" style="7" customWidth="1"/>
    <col min="501" max="501" width="16.85546875" style="7" customWidth="1"/>
    <col min="502" max="502" width="16.140625" style="7" customWidth="1"/>
    <col min="503" max="503" width="15.42578125" style="7" customWidth="1"/>
    <col min="504" max="504" width="15.85546875" style="7" customWidth="1"/>
    <col min="505" max="505" width="19.42578125" style="7" customWidth="1"/>
    <col min="506" max="506" width="15.85546875" style="7" customWidth="1"/>
    <col min="507" max="507" width="14.28515625" style="7" customWidth="1"/>
    <col min="508" max="508" width="15.85546875" style="7" customWidth="1"/>
    <col min="509" max="509" width="17.7109375" style="7" customWidth="1"/>
    <col min="510" max="510" width="19.7109375" style="7" customWidth="1"/>
    <col min="511" max="511" width="14.42578125" style="7" customWidth="1"/>
    <col min="512" max="747" width="9.28515625" style="7"/>
    <col min="748" max="748" width="12.140625" style="7" customWidth="1"/>
    <col min="749" max="749" width="30" style="7" customWidth="1"/>
    <col min="750" max="750" width="24.42578125" style="7" customWidth="1"/>
    <col min="751" max="751" width="17.140625" style="7" customWidth="1"/>
    <col min="752" max="752" width="15.28515625" style="7" customWidth="1"/>
    <col min="753" max="753" width="13.42578125" style="7" customWidth="1"/>
    <col min="754" max="755" width="12.85546875" style="7" customWidth="1"/>
    <col min="756" max="756" width="15" style="7" customWidth="1"/>
    <col min="757" max="757" width="16.85546875" style="7" customWidth="1"/>
    <col min="758" max="758" width="16.140625" style="7" customWidth="1"/>
    <col min="759" max="759" width="15.42578125" style="7" customWidth="1"/>
    <col min="760" max="760" width="15.85546875" style="7" customWidth="1"/>
    <col min="761" max="761" width="19.42578125" style="7" customWidth="1"/>
    <col min="762" max="762" width="15.85546875" style="7" customWidth="1"/>
    <col min="763" max="763" width="14.28515625" style="7" customWidth="1"/>
    <col min="764" max="764" width="15.85546875" style="7" customWidth="1"/>
    <col min="765" max="765" width="17.7109375" style="7" customWidth="1"/>
    <col min="766" max="766" width="19.7109375" style="7" customWidth="1"/>
    <col min="767" max="767" width="14.42578125" style="7" customWidth="1"/>
    <col min="768" max="1003" width="9.28515625" style="7"/>
    <col min="1004" max="1004" width="12.140625" style="7" customWidth="1"/>
    <col min="1005" max="1005" width="30" style="7" customWidth="1"/>
    <col min="1006" max="1006" width="24.42578125" style="7" customWidth="1"/>
    <col min="1007" max="1007" width="17.140625" style="7" customWidth="1"/>
    <col min="1008" max="1008" width="15.28515625" style="7" customWidth="1"/>
    <col min="1009" max="1009" width="13.42578125" style="7" customWidth="1"/>
    <col min="1010" max="1011" width="12.85546875" style="7" customWidth="1"/>
    <col min="1012" max="1012" width="15" style="7" customWidth="1"/>
    <col min="1013" max="1013" width="16.85546875" style="7" customWidth="1"/>
    <col min="1014" max="1014" width="16.140625" style="7" customWidth="1"/>
    <col min="1015" max="1015" width="15.42578125" style="7" customWidth="1"/>
    <col min="1016" max="1016" width="15.85546875" style="7" customWidth="1"/>
    <col min="1017" max="1017" width="19.42578125" style="7" customWidth="1"/>
    <col min="1018" max="1018" width="15.85546875" style="7" customWidth="1"/>
    <col min="1019" max="1019" width="14.28515625" style="7" customWidth="1"/>
    <col min="1020" max="1020" width="15.85546875" style="7" customWidth="1"/>
    <col min="1021" max="1021" width="17.7109375" style="7" customWidth="1"/>
    <col min="1022" max="1022" width="19.7109375" style="7" customWidth="1"/>
    <col min="1023" max="1023" width="14.42578125" style="7" customWidth="1"/>
    <col min="1024" max="1259" width="9.28515625" style="7"/>
    <col min="1260" max="1260" width="12.140625" style="7" customWidth="1"/>
    <col min="1261" max="1261" width="30" style="7" customWidth="1"/>
    <col min="1262" max="1262" width="24.42578125" style="7" customWidth="1"/>
    <col min="1263" max="1263" width="17.140625" style="7" customWidth="1"/>
    <col min="1264" max="1264" width="15.28515625" style="7" customWidth="1"/>
    <col min="1265" max="1265" width="13.42578125" style="7" customWidth="1"/>
    <col min="1266" max="1267" width="12.85546875" style="7" customWidth="1"/>
    <col min="1268" max="1268" width="15" style="7" customWidth="1"/>
    <col min="1269" max="1269" width="16.85546875" style="7" customWidth="1"/>
    <col min="1270" max="1270" width="16.140625" style="7" customWidth="1"/>
    <col min="1271" max="1271" width="15.42578125" style="7" customWidth="1"/>
    <col min="1272" max="1272" width="15.85546875" style="7" customWidth="1"/>
    <col min="1273" max="1273" width="19.42578125" style="7" customWidth="1"/>
    <col min="1274" max="1274" width="15.85546875" style="7" customWidth="1"/>
    <col min="1275" max="1275" width="14.28515625" style="7" customWidth="1"/>
    <col min="1276" max="1276" width="15.85546875" style="7" customWidth="1"/>
    <col min="1277" max="1277" width="17.7109375" style="7" customWidth="1"/>
    <col min="1278" max="1278" width="19.7109375" style="7" customWidth="1"/>
    <col min="1279" max="1279" width="14.42578125" style="7" customWidth="1"/>
    <col min="1280" max="1515" width="9.28515625" style="7"/>
    <col min="1516" max="1516" width="12.140625" style="7" customWidth="1"/>
    <col min="1517" max="1517" width="30" style="7" customWidth="1"/>
    <col min="1518" max="1518" width="24.42578125" style="7" customWidth="1"/>
    <col min="1519" max="1519" width="17.140625" style="7" customWidth="1"/>
    <col min="1520" max="1520" width="15.28515625" style="7" customWidth="1"/>
    <col min="1521" max="1521" width="13.42578125" style="7" customWidth="1"/>
    <col min="1522" max="1523" width="12.85546875" style="7" customWidth="1"/>
    <col min="1524" max="1524" width="15" style="7" customWidth="1"/>
    <col min="1525" max="1525" width="16.85546875" style="7" customWidth="1"/>
    <col min="1526" max="1526" width="16.140625" style="7" customWidth="1"/>
    <col min="1527" max="1527" width="15.42578125" style="7" customWidth="1"/>
    <col min="1528" max="1528" width="15.85546875" style="7" customWidth="1"/>
    <col min="1529" max="1529" width="19.42578125" style="7" customWidth="1"/>
    <col min="1530" max="1530" width="15.85546875" style="7" customWidth="1"/>
    <col min="1531" max="1531" width="14.28515625" style="7" customWidth="1"/>
    <col min="1532" max="1532" width="15.85546875" style="7" customWidth="1"/>
    <col min="1533" max="1533" width="17.7109375" style="7" customWidth="1"/>
    <col min="1534" max="1534" width="19.7109375" style="7" customWidth="1"/>
    <col min="1535" max="1535" width="14.42578125" style="7" customWidth="1"/>
    <col min="1536" max="1771" width="9.28515625" style="7"/>
    <col min="1772" max="1772" width="12.140625" style="7" customWidth="1"/>
    <col min="1773" max="1773" width="30" style="7" customWidth="1"/>
    <col min="1774" max="1774" width="24.42578125" style="7" customWidth="1"/>
    <col min="1775" max="1775" width="17.140625" style="7" customWidth="1"/>
    <col min="1776" max="1776" width="15.28515625" style="7" customWidth="1"/>
    <col min="1777" max="1777" width="13.42578125" style="7" customWidth="1"/>
    <col min="1778" max="1779" width="12.85546875" style="7" customWidth="1"/>
    <col min="1780" max="1780" width="15" style="7" customWidth="1"/>
    <col min="1781" max="1781" width="16.85546875" style="7" customWidth="1"/>
    <col min="1782" max="1782" width="16.140625" style="7" customWidth="1"/>
    <col min="1783" max="1783" width="15.42578125" style="7" customWidth="1"/>
    <col min="1784" max="1784" width="15.85546875" style="7" customWidth="1"/>
    <col min="1785" max="1785" width="19.42578125" style="7" customWidth="1"/>
    <col min="1786" max="1786" width="15.85546875" style="7" customWidth="1"/>
    <col min="1787" max="1787" width="14.28515625" style="7" customWidth="1"/>
    <col min="1788" max="1788" width="15.85546875" style="7" customWidth="1"/>
    <col min="1789" max="1789" width="17.7109375" style="7" customWidth="1"/>
    <col min="1790" max="1790" width="19.7109375" style="7" customWidth="1"/>
    <col min="1791" max="1791" width="14.42578125" style="7" customWidth="1"/>
    <col min="1792" max="2027" width="9.28515625" style="7"/>
    <col min="2028" max="2028" width="12.140625" style="7" customWidth="1"/>
    <col min="2029" max="2029" width="30" style="7" customWidth="1"/>
    <col min="2030" max="2030" width="24.42578125" style="7" customWidth="1"/>
    <col min="2031" max="2031" width="17.140625" style="7" customWidth="1"/>
    <col min="2032" max="2032" width="15.28515625" style="7" customWidth="1"/>
    <col min="2033" max="2033" width="13.42578125" style="7" customWidth="1"/>
    <col min="2034" max="2035" width="12.85546875" style="7" customWidth="1"/>
    <col min="2036" max="2036" width="15" style="7" customWidth="1"/>
    <col min="2037" max="2037" width="16.85546875" style="7" customWidth="1"/>
    <col min="2038" max="2038" width="16.140625" style="7" customWidth="1"/>
    <col min="2039" max="2039" width="15.42578125" style="7" customWidth="1"/>
    <col min="2040" max="2040" width="15.85546875" style="7" customWidth="1"/>
    <col min="2041" max="2041" width="19.42578125" style="7" customWidth="1"/>
    <col min="2042" max="2042" width="15.85546875" style="7" customWidth="1"/>
    <col min="2043" max="2043" width="14.28515625" style="7" customWidth="1"/>
    <col min="2044" max="2044" width="15.85546875" style="7" customWidth="1"/>
    <col min="2045" max="2045" width="17.7109375" style="7" customWidth="1"/>
    <col min="2046" max="2046" width="19.7109375" style="7" customWidth="1"/>
    <col min="2047" max="2047" width="14.42578125" style="7" customWidth="1"/>
    <col min="2048" max="2283" width="9.28515625" style="7"/>
    <col min="2284" max="2284" width="12.140625" style="7" customWidth="1"/>
    <col min="2285" max="2285" width="30" style="7" customWidth="1"/>
    <col min="2286" max="2286" width="24.42578125" style="7" customWidth="1"/>
    <col min="2287" max="2287" width="17.140625" style="7" customWidth="1"/>
    <col min="2288" max="2288" width="15.28515625" style="7" customWidth="1"/>
    <col min="2289" max="2289" width="13.42578125" style="7" customWidth="1"/>
    <col min="2290" max="2291" width="12.85546875" style="7" customWidth="1"/>
    <col min="2292" max="2292" width="15" style="7" customWidth="1"/>
    <col min="2293" max="2293" width="16.85546875" style="7" customWidth="1"/>
    <col min="2294" max="2294" width="16.140625" style="7" customWidth="1"/>
    <col min="2295" max="2295" width="15.42578125" style="7" customWidth="1"/>
    <col min="2296" max="2296" width="15.85546875" style="7" customWidth="1"/>
    <col min="2297" max="2297" width="19.42578125" style="7" customWidth="1"/>
    <col min="2298" max="2298" width="15.85546875" style="7" customWidth="1"/>
    <col min="2299" max="2299" width="14.28515625" style="7" customWidth="1"/>
    <col min="2300" max="2300" width="15.85546875" style="7" customWidth="1"/>
    <col min="2301" max="2301" width="17.7109375" style="7" customWidth="1"/>
    <col min="2302" max="2302" width="19.7109375" style="7" customWidth="1"/>
    <col min="2303" max="2303" width="14.42578125" style="7" customWidth="1"/>
    <col min="2304" max="2539" width="9.28515625" style="7"/>
    <col min="2540" max="2540" width="12.140625" style="7" customWidth="1"/>
    <col min="2541" max="2541" width="30" style="7" customWidth="1"/>
    <col min="2542" max="2542" width="24.42578125" style="7" customWidth="1"/>
    <col min="2543" max="2543" width="17.140625" style="7" customWidth="1"/>
    <col min="2544" max="2544" width="15.28515625" style="7" customWidth="1"/>
    <col min="2545" max="2545" width="13.42578125" style="7" customWidth="1"/>
    <col min="2546" max="2547" width="12.85546875" style="7" customWidth="1"/>
    <col min="2548" max="2548" width="15" style="7" customWidth="1"/>
    <col min="2549" max="2549" width="16.85546875" style="7" customWidth="1"/>
    <col min="2550" max="2550" width="16.140625" style="7" customWidth="1"/>
    <col min="2551" max="2551" width="15.42578125" style="7" customWidth="1"/>
    <col min="2552" max="2552" width="15.85546875" style="7" customWidth="1"/>
    <col min="2553" max="2553" width="19.42578125" style="7" customWidth="1"/>
    <col min="2554" max="2554" width="15.85546875" style="7" customWidth="1"/>
    <col min="2555" max="2555" width="14.28515625" style="7" customWidth="1"/>
    <col min="2556" max="2556" width="15.85546875" style="7" customWidth="1"/>
    <col min="2557" max="2557" width="17.7109375" style="7" customWidth="1"/>
    <col min="2558" max="2558" width="19.7109375" style="7" customWidth="1"/>
    <col min="2559" max="2559" width="14.42578125" style="7" customWidth="1"/>
    <col min="2560" max="2795" width="9.28515625" style="7"/>
    <col min="2796" max="2796" width="12.140625" style="7" customWidth="1"/>
    <col min="2797" max="2797" width="30" style="7" customWidth="1"/>
    <col min="2798" max="2798" width="24.42578125" style="7" customWidth="1"/>
    <col min="2799" max="2799" width="17.140625" style="7" customWidth="1"/>
    <col min="2800" max="2800" width="15.28515625" style="7" customWidth="1"/>
    <col min="2801" max="2801" width="13.42578125" style="7" customWidth="1"/>
    <col min="2802" max="2803" width="12.85546875" style="7" customWidth="1"/>
    <col min="2804" max="2804" width="15" style="7" customWidth="1"/>
    <col min="2805" max="2805" width="16.85546875" style="7" customWidth="1"/>
    <col min="2806" max="2806" width="16.140625" style="7" customWidth="1"/>
    <col min="2807" max="2807" width="15.42578125" style="7" customWidth="1"/>
    <col min="2808" max="2808" width="15.85546875" style="7" customWidth="1"/>
    <col min="2809" max="2809" width="19.42578125" style="7" customWidth="1"/>
    <col min="2810" max="2810" width="15.85546875" style="7" customWidth="1"/>
    <col min="2811" max="2811" width="14.28515625" style="7" customWidth="1"/>
    <col min="2812" max="2812" width="15.85546875" style="7" customWidth="1"/>
    <col min="2813" max="2813" width="17.7109375" style="7" customWidth="1"/>
    <col min="2814" max="2814" width="19.7109375" style="7" customWidth="1"/>
    <col min="2815" max="2815" width="14.42578125" style="7" customWidth="1"/>
    <col min="2816" max="3051" width="9.28515625" style="7"/>
    <col min="3052" max="3052" width="12.140625" style="7" customWidth="1"/>
    <col min="3053" max="3053" width="30" style="7" customWidth="1"/>
    <col min="3054" max="3054" width="24.42578125" style="7" customWidth="1"/>
    <col min="3055" max="3055" width="17.140625" style="7" customWidth="1"/>
    <col min="3056" max="3056" width="15.28515625" style="7" customWidth="1"/>
    <col min="3057" max="3057" width="13.42578125" style="7" customWidth="1"/>
    <col min="3058" max="3059" width="12.85546875" style="7" customWidth="1"/>
    <col min="3060" max="3060" width="15" style="7" customWidth="1"/>
    <col min="3061" max="3061" width="16.85546875" style="7" customWidth="1"/>
    <col min="3062" max="3062" width="16.140625" style="7" customWidth="1"/>
    <col min="3063" max="3063" width="15.42578125" style="7" customWidth="1"/>
    <col min="3064" max="3064" width="15.85546875" style="7" customWidth="1"/>
    <col min="3065" max="3065" width="19.42578125" style="7" customWidth="1"/>
    <col min="3066" max="3066" width="15.85546875" style="7" customWidth="1"/>
    <col min="3067" max="3067" width="14.28515625" style="7" customWidth="1"/>
    <col min="3068" max="3068" width="15.85546875" style="7" customWidth="1"/>
    <col min="3069" max="3069" width="17.7109375" style="7" customWidth="1"/>
    <col min="3070" max="3070" width="19.7109375" style="7" customWidth="1"/>
    <col min="3071" max="3071" width="14.42578125" style="7" customWidth="1"/>
    <col min="3072" max="3307" width="9.28515625" style="7"/>
    <col min="3308" max="3308" width="12.140625" style="7" customWidth="1"/>
    <col min="3309" max="3309" width="30" style="7" customWidth="1"/>
    <col min="3310" max="3310" width="24.42578125" style="7" customWidth="1"/>
    <col min="3311" max="3311" width="17.140625" style="7" customWidth="1"/>
    <col min="3312" max="3312" width="15.28515625" style="7" customWidth="1"/>
    <col min="3313" max="3313" width="13.42578125" style="7" customWidth="1"/>
    <col min="3314" max="3315" width="12.85546875" style="7" customWidth="1"/>
    <col min="3316" max="3316" width="15" style="7" customWidth="1"/>
    <col min="3317" max="3317" width="16.85546875" style="7" customWidth="1"/>
    <col min="3318" max="3318" width="16.140625" style="7" customWidth="1"/>
    <col min="3319" max="3319" width="15.42578125" style="7" customWidth="1"/>
    <col min="3320" max="3320" width="15.85546875" style="7" customWidth="1"/>
    <col min="3321" max="3321" width="19.42578125" style="7" customWidth="1"/>
    <col min="3322" max="3322" width="15.85546875" style="7" customWidth="1"/>
    <col min="3323" max="3323" width="14.28515625" style="7" customWidth="1"/>
    <col min="3324" max="3324" width="15.85546875" style="7" customWidth="1"/>
    <col min="3325" max="3325" width="17.7109375" style="7" customWidth="1"/>
    <col min="3326" max="3326" width="19.7109375" style="7" customWidth="1"/>
    <col min="3327" max="3327" width="14.42578125" style="7" customWidth="1"/>
    <col min="3328" max="3563" width="9.28515625" style="7"/>
    <col min="3564" max="3564" width="12.140625" style="7" customWidth="1"/>
    <col min="3565" max="3565" width="30" style="7" customWidth="1"/>
    <col min="3566" max="3566" width="24.42578125" style="7" customWidth="1"/>
    <col min="3567" max="3567" width="17.140625" style="7" customWidth="1"/>
    <col min="3568" max="3568" width="15.28515625" style="7" customWidth="1"/>
    <col min="3569" max="3569" width="13.42578125" style="7" customWidth="1"/>
    <col min="3570" max="3571" width="12.85546875" style="7" customWidth="1"/>
    <col min="3572" max="3572" width="15" style="7" customWidth="1"/>
    <col min="3573" max="3573" width="16.85546875" style="7" customWidth="1"/>
    <col min="3574" max="3574" width="16.140625" style="7" customWidth="1"/>
    <col min="3575" max="3575" width="15.42578125" style="7" customWidth="1"/>
    <col min="3576" max="3576" width="15.85546875" style="7" customWidth="1"/>
    <col min="3577" max="3577" width="19.42578125" style="7" customWidth="1"/>
    <col min="3578" max="3578" width="15.85546875" style="7" customWidth="1"/>
    <col min="3579" max="3579" width="14.28515625" style="7" customWidth="1"/>
    <col min="3580" max="3580" width="15.85546875" style="7" customWidth="1"/>
    <col min="3581" max="3581" width="17.7109375" style="7" customWidth="1"/>
    <col min="3582" max="3582" width="19.7109375" style="7" customWidth="1"/>
    <col min="3583" max="3583" width="14.42578125" style="7" customWidth="1"/>
    <col min="3584" max="3819" width="9.28515625" style="7"/>
    <col min="3820" max="3820" width="12.140625" style="7" customWidth="1"/>
    <col min="3821" max="3821" width="30" style="7" customWidth="1"/>
    <col min="3822" max="3822" width="24.42578125" style="7" customWidth="1"/>
    <col min="3823" max="3823" width="17.140625" style="7" customWidth="1"/>
    <col min="3824" max="3824" width="15.28515625" style="7" customWidth="1"/>
    <col min="3825" max="3825" width="13.42578125" style="7" customWidth="1"/>
    <col min="3826" max="3827" width="12.85546875" style="7" customWidth="1"/>
    <col min="3828" max="3828" width="15" style="7" customWidth="1"/>
    <col min="3829" max="3829" width="16.85546875" style="7" customWidth="1"/>
    <col min="3830" max="3830" width="16.140625" style="7" customWidth="1"/>
    <col min="3831" max="3831" width="15.42578125" style="7" customWidth="1"/>
    <col min="3832" max="3832" width="15.85546875" style="7" customWidth="1"/>
    <col min="3833" max="3833" width="19.42578125" style="7" customWidth="1"/>
    <col min="3834" max="3834" width="15.85546875" style="7" customWidth="1"/>
    <col min="3835" max="3835" width="14.28515625" style="7" customWidth="1"/>
    <col min="3836" max="3836" width="15.85546875" style="7" customWidth="1"/>
    <col min="3837" max="3837" width="17.7109375" style="7" customWidth="1"/>
    <col min="3838" max="3838" width="19.7109375" style="7" customWidth="1"/>
    <col min="3839" max="3839" width="14.42578125" style="7" customWidth="1"/>
    <col min="3840" max="4075" width="9.28515625" style="7"/>
    <col min="4076" max="4076" width="12.140625" style="7" customWidth="1"/>
    <col min="4077" max="4077" width="30" style="7" customWidth="1"/>
    <col min="4078" max="4078" width="24.42578125" style="7" customWidth="1"/>
    <col min="4079" max="4079" width="17.140625" style="7" customWidth="1"/>
    <col min="4080" max="4080" width="15.28515625" style="7" customWidth="1"/>
    <col min="4081" max="4081" width="13.42578125" style="7" customWidth="1"/>
    <col min="4082" max="4083" width="12.85546875" style="7" customWidth="1"/>
    <col min="4084" max="4084" width="15" style="7" customWidth="1"/>
    <col min="4085" max="4085" width="16.85546875" style="7" customWidth="1"/>
    <col min="4086" max="4086" width="16.140625" style="7" customWidth="1"/>
    <col min="4087" max="4087" width="15.42578125" style="7" customWidth="1"/>
    <col min="4088" max="4088" width="15.85546875" style="7" customWidth="1"/>
    <col min="4089" max="4089" width="19.42578125" style="7" customWidth="1"/>
    <col min="4090" max="4090" width="15.85546875" style="7" customWidth="1"/>
    <col min="4091" max="4091" width="14.28515625" style="7" customWidth="1"/>
    <col min="4092" max="4092" width="15.85546875" style="7" customWidth="1"/>
    <col min="4093" max="4093" width="17.7109375" style="7" customWidth="1"/>
    <col min="4094" max="4094" width="19.7109375" style="7" customWidth="1"/>
    <col min="4095" max="4095" width="14.42578125" style="7" customWidth="1"/>
    <col min="4096" max="4331" width="9.28515625" style="7"/>
    <col min="4332" max="4332" width="12.140625" style="7" customWidth="1"/>
    <col min="4333" max="4333" width="30" style="7" customWidth="1"/>
    <col min="4334" max="4334" width="24.42578125" style="7" customWidth="1"/>
    <col min="4335" max="4335" width="17.140625" style="7" customWidth="1"/>
    <col min="4336" max="4336" width="15.28515625" style="7" customWidth="1"/>
    <col min="4337" max="4337" width="13.42578125" style="7" customWidth="1"/>
    <col min="4338" max="4339" width="12.85546875" style="7" customWidth="1"/>
    <col min="4340" max="4340" width="15" style="7" customWidth="1"/>
    <col min="4341" max="4341" width="16.85546875" style="7" customWidth="1"/>
    <col min="4342" max="4342" width="16.140625" style="7" customWidth="1"/>
    <col min="4343" max="4343" width="15.42578125" style="7" customWidth="1"/>
    <col min="4344" max="4344" width="15.85546875" style="7" customWidth="1"/>
    <col min="4345" max="4345" width="19.42578125" style="7" customWidth="1"/>
    <col min="4346" max="4346" width="15.85546875" style="7" customWidth="1"/>
    <col min="4347" max="4347" width="14.28515625" style="7" customWidth="1"/>
    <col min="4348" max="4348" width="15.85546875" style="7" customWidth="1"/>
    <col min="4349" max="4349" width="17.7109375" style="7" customWidth="1"/>
    <col min="4350" max="4350" width="19.7109375" style="7" customWidth="1"/>
    <col min="4351" max="4351" width="14.42578125" style="7" customWidth="1"/>
    <col min="4352" max="4587" width="9.28515625" style="7"/>
    <col min="4588" max="4588" width="12.140625" style="7" customWidth="1"/>
    <col min="4589" max="4589" width="30" style="7" customWidth="1"/>
    <col min="4590" max="4590" width="24.42578125" style="7" customWidth="1"/>
    <col min="4591" max="4591" width="17.140625" style="7" customWidth="1"/>
    <col min="4592" max="4592" width="15.28515625" style="7" customWidth="1"/>
    <col min="4593" max="4593" width="13.42578125" style="7" customWidth="1"/>
    <col min="4594" max="4595" width="12.85546875" style="7" customWidth="1"/>
    <col min="4596" max="4596" width="15" style="7" customWidth="1"/>
    <col min="4597" max="4597" width="16.85546875" style="7" customWidth="1"/>
    <col min="4598" max="4598" width="16.140625" style="7" customWidth="1"/>
    <col min="4599" max="4599" width="15.42578125" style="7" customWidth="1"/>
    <col min="4600" max="4600" width="15.85546875" style="7" customWidth="1"/>
    <col min="4601" max="4601" width="19.42578125" style="7" customWidth="1"/>
    <col min="4602" max="4602" width="15.85546875" style="7" customWidth="1"/>
    <col min="4603" max="4603" width="14.28515625" style="7" customWidth="1"/>
    <col min="4604" max="4604" width="15.85546875" style="7" customWidth="1"/>
    <col min="4605" max="4605" width="17.7109375" style="7" customWidth="1"/>
    <col min="4606" max="4606" width="19.7109375" style="7" customWidth="1"/>
    <col min="4607" max="4607" width="14.42578125" style="7" customWidth="1"/>
    <col min="4608" max="4843" width="9.28515625" style="7"/>
    <col min="4844" max="4844" width="12.140625" style="7" customWidth="1"/>
    <col min="4845" max="4845" width="30" style="7" customWidth="1"/>
    <col min="4846" max="4846" width="24.42578125" style="7" customWidth="1"/>
    <col min="4847" max="4847" width="17.140625" style="7" customWidth="1"/>
    <col min="4848" max="4848" width="15.28515625" style="7" customWidth="1"/>
    <col min="4849" max="4849" width="13.42578125" style="7" customWidth="1"/>
    <col min="4850" max="4851" width="12.85546875" style="7" customWidth="1"/>
    <col min="4852" max="4852" width="15" style="7" customWidth="1"/>
    <col min="4853" max="4853" width="16.85546875" style="7" customWidth="1"/>
    <col min="4854" max="4854" width="16.140625" style="7" customWidth="1"/>
    <col min="4855" max="4855" width="15.42578125" style="7" customWidth="1"/>
    <col min="4856" max="4856" width="15.85546875" style="7" customWidth="1"/>
    <col min="4857" max="4857" width="19.42578125" style="7" customWidth="1"/>
    <col min="4858" max="4858" width="15.85546875" style="7" customWidth="1"/>
    <col min="4859" max="4859" width="14.28515625" style="7" customWidth="1"/>
    <col min="4860" max="4860" width="15.85546875" style="7" customWidth="1"/>
    <col min="4861" max="4861" width="17.7109375" style="7" customWidth="1"/>
    <col min="4862" max="4862" width="19.7109375" style="7" customWidth="1"/>
    <col min="4863" max="4863" width="14.42578125" style="7" customWidth="1"/>
    <col min="4864" max="5099" width="9.28515625" style="7"/>
    <col min="5100" max="5100" width="12.140625" style="7" customWidth="1"/>
    <col min="5101" max="5101" width="30" style="7" customWidth="1"/>
    <col min="5102" max="5102" width="24.42578125" style="7" customWidth="1"/>
    <col min="5103" max="5103" width="17.140625" style="7" customWidth="1"/>
    <col min="5104" max="5104" width="15.28515625" style="7" customWidth="1"/>
    <col min="5105" max="5105" width="13.42578125" style="7" customWidth="1"/>
    <col min="5106" max="5107" width="12.85546875" style="7" customWidth="1"/>
    <col min="5108" max="5108" width="15" style="7" customWidth="1"/>
    <col min="5109" max="5109" width="16.85546875" style="7" customWidth="1"/>
    <col min="5110" max="5110" width="16.140625" style="7" customWidth="1"/>
    <col min="5111" max="5111" width="15.42578125" style="7" customWidth="1"/>
    <col min="5112" max="5112" width="15.85546875" style="7" customWidth="1"/>
    <col min="5113" max="5113" width="19.42578125" style="7" customWidth="1"/>
    <col min="5114" max="5114" width="15.85546875" style="7" customWidth="1"/>
    <col min="5115" max="5115" width="14.28515625" style="7" customWidth="1"/>
    <col min="5116" max="5116" width="15.85546875" style="7" customWidth="1"/>
    <col min="5117" max="5117" width="17.7109375" style="7" customWidth="1"/>
    <col min="5118" max="5118" width="19.7109375" style="7" customWidth="1"/>
    <col min="5119" max="5119" width="14.42578125" style="7" customWidth="1"/>
    <col min="5120" max="5355" width="9.28515625" style="7"/>
    <col min="5356" max="5356" width="12.140625" style="7" customWidth="1"/>
    <col min="5357" max="5357" width="30" style="7" customWidth="1"/>
    <col min="5358" max="5358" width="24.42578125" style="7" customWidth="1"/>
    <col min="5359" max="5359" width="17.140625" style="7" customWidth="1"/>
    <col min="5360" max="5360" width="15.28515625" style="7" customWidth="1"/>
    <col min="5361" max="5361" width="13.42578125" style="7" customWidth="1"/>
    <col min="5362" max="5363" width="12.85546875" style="7" customWidth="1"/>
    <col min="5364" max="5364" width="15" style="7" customWidth="1"/>
    <col min="5365" max="5365" width="16.85546875" style="7" customWidth="1"/>
    <col min="5366" max="5366" width="16.140625" style="7" customWidth="1"/>
    <col min="5367" max="5367" width="15.42578125" style="7" customWidth="1"/>
    <col min="5368" max="5368" width="15.85546875" style="7" customWidth="1"/>
    <col min="5369" max="5369" width="19.42578125" style="7" customWidth="1"/>
    <col min="5370" max="5370" width="15.85546875" style="7" customWidth="1"/>
    <col min="5371" max="5371" width="14.28515625" style="7" customWidth="1"/>
    <col min="5372" max="5372" width="15.85546875" style="7" customWidth="1"/>
    <col min="5373" max="5373" width="17.7109375" style="7" customWidth="1"/>
    <col min="5374" max="5374" width="19.7109375" style="7" customWidth="1"/>
    <col min="5375" max="5375" width="14.42578125" style="7" customWidth="1"/>
    <col min="5376" max="5611" width="9.28515625" style="7"/>
    <col min="5612" max="5612" width="12.140625" style="7" customWidth="1"/>
    <col min="5613" max="5613" width="30" style="7" customWidth="1"/>
    <col min="5614" max="5614" width="24.42578125" style="7" customWidth="1"/>
    <col min="5615" max="5615" width="17.140625" style="7" customWidth="1"/>
    <col min="5616" max="5616" width="15.28515625" style="7" customWidth="1"/>
    <col min="5617" max="5617" width="13.42578125" style="7" customWidth="1"/>
    <col min="5618" max="5619" width="12.85546875" style="7" customWidth="1"/>
    <col min="5620" max="5620" width="15" style="7" customWidth="1"/>
    <col min="5621" max="5621" width="16.85546875" style="7" customWidth="1"/>
    <col min="5622" max="5622" width="16.140625" style="7" customWidth="1"/>
    <col min="5623" max="5623" width="15.42578125" style="7" customWidth="1"/>
    <col min="5624" max="5624" width="15.85546875" style="7" customWidth="1"/>
    <col min="5625" max="5625" width="19.42578125" style="7" customWidth="1"/>
    <col min="5626" max="5626" width="15.85546875" style="7" customWidth="1"/>
    <col min="5627" max="5627" width="14.28515625" style="7" customWidth="1"/>
    <col min="5628" max="5628" width="15.85546875" style="7" customWidth="1"/>
    <col min="5629" max="5629" width="17.7109375" style="7" customWidth="1"/>
    <col min="5630" max="5630" width="19.7109375" style="7" customWidth="1"/>
    <col min="5631" max="5631" width="14.42578125" style="7" customWidth="1"/>
    <col min="5632" max="5867" width="9.28515625" style="7"/>
    <col min="5868" max="5868" width="12.140625" style="7" customWidth="1"/>
    <col min="5869" max="5869" width="30" style="7" customWidth="1"/>
    <col min="5870" max="5870" width="24.42578125" style="7" customWidth="1"/>
    <col min="5871" max="5871" width="17.140625" style="7" customWidth="1"/>
    <col min="5872" max="5872" width="15.28515625" style="7" customWidth="1"/>
    <col min="5873" max="5873" width="13.42578125" style="7" customWidth="1"/>
    <col min="5874" max="5875" width="12.85546875" style="7" customWidth="1"/>
    <col min="5876" max="5876" width="15" style="7" customWidth="1"/>
    <col min="5877" max="5877" width="16.85546875" style="7" customWidth="1"/>
    <col min="5878" max="5878" width="16.140625" style="7" customWidth="1"/>
    <col min="5879" max="5879" width="15.42578125" style="7" customWidth="1"/>
    <col min="5880" max="5880" width="15.85546875" style="7" customWidth="1"/>
    <col min="5881" max="5881" width="19.42578125" style="7" customWidth="1"/>
    <col min="5882" max="5882" width="15.85546875" style="7" customWidth="1"/>
    <col min="5883" max="5883" width="14.28515625" style="7" customWidth="1"/>
    <col min="5884" max="5884" width="15.85546875" style="7" customWidth="1"/>
    <col min="5885" max="5885" width="17.7109375" style="7" customWidth="1"/>
    <col min="5886" max="5886" width="19.7109375" style="7" customWidth="1"/>
    <col min="5887" max="5887" width="14.42578125" style="7" customWidth="1"/>
    <col min="5888" max="6123" width="9.28515625" style="7"/>
    <col min="6124" max="6124" width="12.140625" style="7" customWidth="1"/>
    <col min="6125" max="6125" width="30" style="7" customWidth="1"/>
    <col min="6126" max="6126" width="24.42578125" style="7" customWidth="1"/>
    <col min="6127" max="6127" width="17.140625" style="7" customWidth="1"/>
    <col min="6128" max="6128" width="15.28515625" style="7" customWidth="1"/>
    <col min="6129" max="6129" width="13.42578125" style="7" customWidth="1"/>
    <col min="6130" max="6131" width="12.85546875" style="7" customWidth="1"/>
    <col min="6132" max="6132" width="15" style="7" customWidth="1"/>
    <col min="6133" max="6133" width="16.85546875" style="7" customWidth="1"/>
    <col min="6134" max="6134" width="16.140625" style="7" customWidth="1"/>
    <col min="6135" max="6135" width="15.42578125" style="7" customWidth="1"/>
    <col min="6136" max="6136" width="15.85546875" style="7" customWidth="1"/>
    <col min="6137" max="6137" width="19.42578125" style="7" customWidth="1"/>
    <col min="6138" max="6138" width="15.85546875" style="7" customWidth="1"/>
    <col min="6139" max="6139" width="14.28515625" style="7" customWidth="1"/>
    <col min="6140" max="6140" width="15.85546875" style="7" customWidth="1"/>
    <col min="6141" max="6141" width="17.7109375" style="7" customWidth="1"/>
    <col min="6142" max="6142" width="19.7109375" style="7" customWidth="1"/>
    <col min="6143" max="6143" width="14.42578125" style="7" customWidth="1"/>
    <col min="6144" max="6379" width="9.28515625" style="7"/>
    <col min="6380" max="6380" width="12.140625" style="7" customWidth="1"/>
    <col min="6381" max="6381" width="30" style="7" customWidth="1"/>
    <col min="6382" max="6382" width="24.42578125" style="7" customWidth="1"/>
    <col min="6383" max="6383" width="17.140625" style="7" customWidth="1"/>
    <col min="6384" max="6384" width="15.28515625" style="7" customWidth="1"/>
    <col min="6385" max="6385" width="13.42578125" style="7" customWidth="1"/>
    <col min="6386" max="6387" width="12.85546875" style="7" customWidth="1"/>
    <col min="6388" max="6388" width="15" style="7" customWidth="1"/>
    <col min="6389" max="6389" width="16.85546875" style="7" customWidth="1"/>
    <col min="6390" max="6390" width="16.140625" style="7" customWidth="1"/>
    <col min="6391" max="6391" width="15.42578125" style="7" customWidth="1"/>
    <col min="6392" max="6392" width="15.85546875" style="7" customWidth="1"/>
    <col min="6393" max="6393" width="19.42578125" style="7" customWidth="1"/>
    <col min="6394" max="6394" width="15.85546875" style="7" customWidth="1"/>
    <col min="6395" max="6395" width="14.28515625" style="7" customWidth="1"/>
    <col min="6396" max="6396" width="15.85546875" style="7" customWidth="1"/>
    <col min="6397" max="6397" width="17.7109375" style="7" customWidth="1"/>
    <col min="6398" max="6398" width="19.7109375" style="7" customWidth="1"/>
    <col min="6399" max="6399" width="14.42578125" style="7" customWidth="1"/>
    <col min="6400" max="6635" width="9.28515625" style="7"/>
    <col min="6636" max="6636" width="12.140625" style="7" customWidth="1"/>
    <col min="6637" max="6637" width="30" style="7" customWidth="1"/>
    <col min="6638" max="6638" width="24.42578125" style="7" customWidth="1"/>
    <col min="6639" max="6639" width="17.140625" style="7" customWidth="1"/>
    <col min="6640" max="6640" width="15.28515625" style="7" customWidth="1"/>
    <col min="6641" max="6641" width="13.42578125" style="7" customWidth="1"/>
    <col min="6642" max="6643" width="12.85546875" style="7" customWidth="1"/>
    <col min="6644" max="6644" width="15" style="7" customWidth="1"/>
    <col min="6645" max="6645" width="16.85546875" style="7" customWidth="1"/>
    <col min="6646" max="6646" width="16.140625" style="7" customWidth="1"/>
    <col min="6647" max="6647" width="15.42578125" style="7" customWidth="1"/>
    <col min="6648" max="6648" width="15.85546875" style="7" customWidth="1"/>
    <col min="6649" max="6649" width="19.42578125" style="7" customWidth="1"/>
    <col min="6650" max="6650" width="15.85546875" style="7" customWidth="1"/>
    <col min="6651" max="6651" width="14.28515625" style="7" customWidth="1"/>
    <col min="6652" max="6652" width="15.85546875" style="7" customWidth="1"/>
    <col min="6653" max="6653" width="17.7109375" style="7" customWidth="1"/>
    <col min="6654" max="6654" width="19.7109375" style="7" customWidth="1"/>
    <col min="6655" max="6655" width="14.42578125" style="7" customWidth="1"/>
    <col min="6656" max="6891" width="9.28515625" style="7"/>
    <col min="6892" max="6892" width="12.140625" style="7" customWidth="1"/>
    <col min="6893" max="6893" width="30" style="7" customWidth="1"/>
    <col min="6894" max="6894" width="24.42578125" style="7" customWidth="1"/>
    <col min="6895" max="6895" width="17.140625" style="7" customWidth="1"/>
    <col min="6896" max="6896" width="15.28515625" style="7" customWidth="1"/>
    <col min="6897" max="6897" width="13.42578125" style="7" customWidth="1"/>
    <col min="6898" max="6899" width="12.85546875" style="7" customWidth="1"/>
    <col min="6900" max="6900" width="15" style="7" customWidth="1"/>
    <col min="6901" max="6901" width="16.85546875" style="7" customWidth="1"/>
    <col min="6902" max="6902" width="16.140625" style="7" customWidth="1"/>
    <col min="6903" max="6903" width="15.42578125" style="7" customWidth="1"/>
    <col min="6904" max="6904" width="15.85546875" style="7" customWidth="1"/>
    <col min="6905" max="6905" width="19.42578125" style="7" customWidth="1"/>
    <col min="6906" max="6906" width="15.85546875" style="7" customWidth="1"/>
    <col min="6907" max="6907" width="14.28515625" style="7" customWidth="1"/>
    <col min="6908" max="6908" width="15.85546875" style="7" customWidth="1"/>
    <col min="6909" max="6909" width="17.7109375" style="7" customWidth="1"/>
    <col min="6910" max="6910" width="19.7109375" style="7" customWidth="1"/>
    <col min="6911" max="6911" width="14.42578125" style="7" customWidth="1"/>
    <col min="6912" max="7147" width="9.28515625" style="7"/>
    <col min="7148" max="7148" width="12.140625" style="7" customWidth="1"/>
    <col min="7149" max="7149" width="30" style="7" customWidth="1"/>
    <col min="7150" max="7150" width="24.42578125" style="7" customWidth="1"/>
    <col min="7151" max="7151" width="17.140625" style="7" customWidth="1"/>
    <col min="7152" max="7152" width="15.28515625" style="7" customWidth="1"/>
    <col min="7153" max="7153" width="13.42578125" style="7" customWidth="1"/>
    <col min="7154" max="7155" width="12.85546875" style="7" customWidth="1"/>
    <col min="7156" max="7156" width="15" style="7" customWidth="1"/>
    <col min="7157" max="7157" width="16.85546875" style="7" customWidth="1"/>
    <col min="7158" max="7158" width="16.140625" style="7" customWidth="1"/>
    <col min="7159" max="7159" width="15.42578125" style="7" customWidth="1"/>
    <col min="7160" max="7160" width="15.85546875" style="7" customWidth="1"/>
    <col min="7161" max="7161" width="19.42578125" style="7" customWidth="1"/>
    <col min="7162" max="7162" width="15.85546875" style="7" customWidth="1"/>
    <col min="7163" max="7163" width="14.28515625" style="7" customWidth="1"/>
    <col min="7164" max="7164" width="15.85546875" style="7" customWidth="1"/>
    <col min="7165" max="7165" width="17.7109375" style="7" customWidth="1"/>
    <col min="7166" max="7166" width="19.7109375" style="7" customWidth="1"/>
    <col min="7167" max="7167" width="14.42578125" style="7" customWidth="1"/>
    <col min="7168" max="7403" width="9.28515625" style="7"/>
    <col min="7404" max="7404" width="12.140625" style="7" customWidth="1"/>
    <col min="7405" max="7405" width="30" style="7" customWidth="1"/>
    <col min="7406" max="7406" width="24.42578125" style="7" customWidth="1"/>
    <col min="7407" max="7407" width="17.140625" style="7" customWidth="1"/>
    <col min="7408" max="7408" width="15.28515625" style="7" customWidth="1"/>
    <col min="7409" max="7409" width="13.42578125" style="7" customWidth="1"/>
    <col min="7410" max="7411" width="12.85546875" style="7" customWidth="1"/>
    <col min="7412" max="7412" width="15" style="7" customWidth="1"/>
    <col min="7413" max="7413" width="16.85546875" style="7" customWidth="1"/>
    <col min="7414" max="7414" width="16.140625" style="7" customWidth="1"/>
    <col min="7415" max="7415" width="15.42578125" style="7" customWidth="1"/>
    <col min="7416" max="7416" width="15.85546875" style="7" customWidth="1"/>
    <col min="7417" max="7417" width="19.42578125" style="7" customWidth="1"/>
    <col min="7418" max="7418" width="15.85546875" style="7" customWidth="1"/>
    <col min="7419" max="7419" width="14.28515625" style="7" customWidth="1"/>
    <col min="7420" max="7420" width="15.85546875" style="7" customWidth="1"/>
    <col min="7421" max="7421" width="17.7109375" style="7" customWidth="1"/>
    <col min="7422" max="7422" width="19.7109375" style="7" customWidth="1"/>
    <col min="7423" max="7423" width="14.42578125" style="7" customWidth="1"/>
    <col min="7424" max="7659" width="9.28515625" style="7"/>
    <col min="7660" max="7660" width="12.140625" style="7" customWidth="1"/>
    <col min="7661" max="7661" width="30" style="7" customWidth="1"/>
    <col min="7662" max="7662" width="24.42578125" style="7" customWidth="1"/>
    <col min="7663" max="7663" width="17.140625" style="7" customWidth="1"/>
    <col min="7664" max="7664" width="15.28515625" style="7" customWidth="1"/>
    <col min="7665" max="7665" width="13.42578125" style="7" customWidth="1"/>
    <col min="7666" max="7667" width="12.85546875" style="7" customWidth="1"/>
    <col min="7668" max="7668" width="15" style="7" customWidth="1"/>
    <col min="7669" max="7669" width="16.85546875" style="7" customWidth="1"/>
    <col min="7670" max="7670" width="16.140625" style="7" customWidth="1"/>
    <col min="7671" max="7671" width="15.42578125" style="7" customWidth="1"/>
    <col min="7672" max="7672" width="15.85546875" style="7" customWidth="1"/>
    <col min="7673" max="7673" width="19.42578125" style="7" customWidth="1"/>
    <col min="7674" max="7674" width="15.85546875" style="7" customWidth="1"/>
    <col min="7675" max="7675" width="14.28515625" style="7" customWidth="1"/>
    <col min="7676" max="7676" width="15.85546875" style="7" customWidth="1"/>
    <col min="7677" max="7677" width="17.7109375" style="7" customWidth="1"/>
    <col min="7678" max="7678" width="19.7109375" style="7" customWidth="1"/>
    <col min="7679" max="7679" width="14.42578125" style="7" customWidth="1"/>
    <col min="7680" max="7915" width="9.28515625" style="7"/>
    <col min="7916" max="7916" width="12.140625" style="7" customWidth="1"/>
    <col min="7917" max="7917" width="30" style="7" customWidth="1"/>
    <col min="7918" max="7918" width="24.42578125" style="7" customWidth="1"/>
    <col min="7919" max="7919" width="17.140625" style="7" customWidth="1"/>
    <col min="7920" max="7920" width="15.28515625" style="7" customWidth="1"/>
    <col min="7921" max="7921" width="13.42578125" style="7" customWidth="1"/>
    <col min="7922" max="7923" width="12.85546875" style="7" customWidth="1"/>
    <col min="7924" max="7924" width="15" style="7" customWidth="1"/>
    <col min="7925" max="7925" width="16.85546875" style="7" customWidth="1"/>
    <col min="7926" max="7926" width="16.140625" style="7" customWidth="1"/>
    <col min="7927" max="7927" width="15.42578125" style="7" customWidth="1"/>
    <col min="7928" max="7928" width="15.85546875" style="7" customWidth="1"/>
    <col min="7929" max="7929" width="19.42578125" style="7" customWidth="1"/>
    <col min="7930" max="7930" width="15.85546875" style="7" customWidth="1"/>
    <col min="7931" max="7931" width="14.28515625" style="7" customWidth="1"/>
    <col min="7932" max="7932" width="15.85546875" style="7" customWidth="1"/>
    <col min="7933" max="7933" width="17.7109375" style="7" customWidth="1"/>
    <col min="7934" max="7934" width="19.7109375" style="7" customWidth="1"/>
    <col min="7935" max="7935" width="14.42578125" style="7" customWidth="1"/>
    <col min="7936" max="8171" width="9.28515625" style="7"/>
    <col min="8172" max="8172" width="12.140625" style="7" customWidth="1"/>
    <col min="8173" max="8173" width="30" style="7" customWidth="1"/>
    <col min="8174" max="8174" width="24.42578125" style="7" customWidth="1"/>
    <col min="8175" max="8175" width="17.140625" style="7" customWidth="1"/>
    <col min="8176" max="8176" width="15.28515625" style="7" customWidth="1"/>
    <col min="8177" max="8177" width="13.42578125" style="7" customWidth="1"/>
    <col min="8178" max="8179" width="12.85546875" style="7" customWidth="1"/>
    <col min="8180" max="8180" width="15" style="7" customWidth="1"/>
    <col min="8181" max="8181" width="16.85546875" style="7" customWidth="1"/>
    <col min="8182" max="8182" width="16.140625" style="7" customWidth="1"/>
    <col min="8183" max="8183" width="15.42578125" style="7" customWidth="1"/>
    <col min="8184" max="8184" width="15.85546875" style="7" customWidth="1"/>
    <col min="8185" max="8185" width="19.42578125" style="7" customWidth="1"/>
    <col min="8186" max="8186" width="15.85546875" style="7" customWidth="1"/>
    <col min="8187" max="8187" width="14.28515625" style="7" customWidth="1"/>
    <col min="8188" max="8188" width="15.85546875" style="7" customWidth="1"/>
    <col min="8189" max="8189" width="17.7109375" style="7" customWidth="1"/>
    <col min="8190" max="8190" width="19.7109375" style="7" customWidth="1"/>
    <col min="8191" max="8191" width="14.42578125" style="7" customWidth="1"/>
    <col min="8192" max="8427" width="9.28515625" style="7"/>
    <col min="8428" max="8428" width="12.140625" style="7" customWidth="1"/>
    <col min="8429" max="8429" width="30" style="7" customWidth="1"/>
    <col min="8430" max="8430" width="24.42578125" style="7" customWidth="1"/>
    <col min="8431" max="8431" width="17.140625" style="7" customWidth="1"/>
    <col min="8432" max="8432" width="15.28515625" style="7" customWidth="1"/>
    <col min="8433" max="8433" width="13.42578125" style="7" customWidth="1"/>
    <col min="8434" max="8435" width="12.85546875" style="7" customWidth="1"/>
    <col min="8436" max="8436" width="15" style="7" customWidth="1"/>
    <col min="8437" max="8437" width="16.85546875" style="7" customWidth="1"/>
    <col min="8438" max="8438" width="16.140625" style="7" customWidth="1"/>
    <col min="8439" max="8439" width="15.42578125" style="7" customWidth="1"/>
    <col min="8440" max="8440" width="15.85546875" style="7" customWidth="1"/>
    <col min="8441" max="8441" width="19.42578125" style="7" customWidth="1"/>
    <col min="8442" max="8442" width="15.85546875" style="7" customWidth="1"/>
    <col min="8443" max="8443" width="14.28515625" style="7" customWidth="1"/>
    <col min="8444" max="8444" width="15.85546875" style="7" customWidth="1"/>
    <col min="8445" max="8445" width="17.7109375" style="7" customWidth="1"/>
    <col min="8446" max="8446" width="19.7109375" style="7" customWidth="1"/>
    <col min="8447" max="8447" width="14.42578125" style="7" customWidth="1"/>
    <col min="8448" max="8683" width="9.28515625" style="7"/>
    <col min="8684" max="8684" width="12.140625" style="7" customWidth="1"/>
    <col min="8685" max="8685" width="30" style="7" customWidth="1"/>
    <col min="8686" max="8686" width="24.42578125" style="7" customWidth="1"/>
    <col min="8687" max="8687" width="17.140625" style="7" customWidth="1"/>
    <col min="8688" max="8688" width="15.28515625" style="7" customWidth="1"/>
    <col min="8689" max="8689" width="13.42578125" style="7" customWidth="1"/>
    <col min="8690" max="8691" width="12.85546875" style="7" customWidth="1"/>
    <col min="8692" max="8692" width="15" style="7" customWidth="1"/>
    <col min="8693" max="8693" width="16.85546875" style="7" customWidth="1"/>
    <col min="8694" max="8694" width="16.140625" style="7" customWidth="1"/>
    <col min="8695" max="8695" width="15.42578125" style="7" customWidth="1"/>
    <col min="8696" max="8696" width="15.85546875" style="7" customWidth="1"/>
    <col min="8697" max="8697" width="19.42578125" style="7" customWidth="1"/>
    <col min="8698" max="8698" width="15.85546875" style="7" customWidth="1"/>
    <col min="8699" max="8699" width="14.28515625" style="7" customWidth="1"/>
    <col min="8700" max="8700" width="15.85546875" style="7" customWidth="1"/>
    <col min="8701" max="8701" width="17.7109375" style="7" customWidth="1"/>
    <col min="8702" max="8702" width="19.7109375" style="7" customWidth="1"/>
    <col min="8703" max="8703" width="14.42578125" style="7" customWidth="1"/>
    <col min="8704" max="8939" width="9.28515625" style="7"/>
    <col min="8940" max="8940" width="12.140625" style="7" customWidth="1"/>
    <col min="8941" max="8941" width="30" style="7" customWidth="1"/>
    <col min="8942" max="8942" width="24.42578125" style="7" customWidth="1"/>
    <col min="8943" max="8943" width="17.140625" style="7" customWidth="1"/>
    <col min="8944" max="8944" width="15.28515625" style="7" customWidth="1"/>
    <col min="8945" max="8945" width="13.42578125" style="7" customWidth="1"/>
    <col min="8946" max="8947" width="12.85546875" style="7" customWidth="1"/>
    <col min="8948" max="8948" width="15" style="7" customWidth="1"/>
    <col min="8949" max="8949" width="16.85546875" style="7" customWidth="1"/>
    <col min="8950" max="8950" width="16.140625" style="7" customWidth="1"/>
    <col min="8951" max="8951" width="15.42578125" style="7" customWidth="1"/>
    <col min="8952" max="8952" width="15.85546875" style="7" customWidth="1"/>
    <col min="8953" max="8953" width="19.42578125" style="7" customWidth="1"/>
    <col min="8954" max="8954" width="15.85546875" style="7" customWidth="1"/>
    <col min="8955" max="8955" width="14.28515625" style="7" customWidth="1"/>
    <col min="8956" max="8956" width="15.85546875" style="7" customWidth="1"/>
    <col min="8957" max="8957" width="17.7109375" style="7" customWidth="1"/>
    <col min="8958" max="8958" width="19.7109375" style="7" customWidth="1"/>
    <col min="8959" max="8959" width="14.42578125" style="7" customWidth="1"/>
    <col min="8960" max="9195" width="9.28515625" style="7"/>
    <col min="9196" max="9196" width="12.140625" style="7" customWidth="1"/>
    <col min="9197" max="9197" width="30" style="7" customWidth="1"/>
    <col min="9198" max="9198" width="24.42578125" style="7" customWidth="1"/>
    <col min="9199" max="9199" width="17.140625" style="7" customWidth="1"/>
    <col min="9200" max="9200" width="15.28515625" style="7" customWidth="1"/>
    <col min="9201" max="9201" width="13.42578125" style="7" customWidth="1"/>
    <col min="9202" max="9203" width="12.85546875" style="7" customWidth="1"/>
    <col min="9204" max="9204" width="15" style="7" customWidth="1"/>
    <col min="9205" max="9205" width="16.85546875" style="7" customWidth="1"/>
    <col min="9206" max="9206" width="16.140625" style="7" customWidth="1"/>
    <col min="9207" max="9207" width="15.42578125" style="7" customWidth="1"/>
    <col min="9208" max="9208" width="15.85546875" style="7" customWidth="1"/>
    <col min="9209" max="9209" width="19.42578125" style="7" customWidth="1"/>
    <col min="9210" max="9210" width="15.85546875" style="7" customWidth="1"/>
    <col min="9211" max="9211" width="14.28515625" style="7" customWidth="1"/>
    <col min="9212" max="9212" width="15.85546875" style="7" customWidth="1"/>
    <col min="9213" max="9213" width="17.7109375" style="7" customWidth="1"/>
    <col min="9214" max="9214" width="19.7109375" style="7" customWidth="1"/>
    <col min="9215" max="9215" width="14.42578125" style="7" customWidth="1"/>
    <col min="9216" max="9451" width="9.28515625" style="7"/>
    <col min="9452" max="9452" width="12.140625" style="7" customWidth="1"/>
    <col min="9453" max="9453" width="30" style="7" customWidth="1"/>
    <col min="9454" max="9454" width="24.42578125" style="7" customWidth="1"/>
    <col min="9455" max="9455" width="17.140625" style="7" customWidth="1"/>
    <col min="9456" max="9456" width="15.28515625" style="7" customWidth="1"/>
    <col min="9457" max="9457" width="13.42578125" style="7" customWidth="1"/>
    <col min="9458" max="9459" width="12.85546875" style="7" customWidth="1"/>
    <col min="9460" max="9460" width="15" style="7" customWidth="1"/>
    <col min="9461" max="9461" width="16.85546875" style="7" customWidth="1"/>
    <col min="9462" max="9462" width="16.140625" style="7" customWidth="1"/>
    <col min="9463" max="9463" width="15.42578125" style="7" customWidth="1"/>
    <col min="9464" max="9464" width="15.85546875" style="7" customWidth="1"/>
    <col min="9465" max="9465" width="19.42578125" style="7" customWidth="1"/>
    <col min="9466" max="9466" width="15.85546875" style="7" customWidth="1"/>
    <col min="9467" max="9467" width="14.28515625" style="7" customWidth="1"/>
    <col min="9468" max="9468" width="15.85546875" style="7" customWidth="1"/>
    <col min="9469" max="9469" width="17.7109375" style="7" customWidth="1"/>
    <col min="9470" max="9470" width="19.7109375" style="7" customWidth="1"/>
    <col min="9471" max="9471" width="14.42578125" style="7" customWidth="1"/>
    <col min="9472" max="9707" width="9.28515625" style="7"/>
    <col min="9708" max="9708" width="12.140625" style="7" customWidth="1"/>
    <col min="9709" max="9709" width="30" style="7" customWidth="1"/>
    <col min="9710" max="9710" width="24.42578125" style="7" customWidth="1"/>
    <col min="9711" max="9711" width="17.140625" style="7" customWidth="1"/>
    <col min="9712" max="9712" width="15.28515625" style="7" customWidth="1"/>
    <col min="9713" max="9713" width="13.42578125" style="7" customWidth="1"/>
    <col min="9714" max="9715" width="12.85546875" style="7" customWidth="1"/>
    <col min="9716" max="9716" width="15" style="7" customWidth="1"/>
    <col min="9717" max="9717" width="16.85546875" style="7" customWidth="1"/>
    <col min="9718" max="9718" width="16.140625" style="7" customWidth="1"/>
    <col min="9719" max="9719" width="15.42578125" style="7" customWidth="1"/>
    <col min="9720" max="9720" width="15.85546875" style="7" customWidth="1"/>
    <col min="9721" max="9721" width="19.42578125" style="7" customWidth="1"/>
    <col min="9722" max="9722" width="15.85546875" style="7" customWidth="1"/>
    <col min="9723" max="9723" width="14.28515625" style="7" customWidth="1"/>
    <col min="9724" max="9724" width="15.85546875" style="7" customWidth="1"/>
    <col min="9725" max="9725" width="17.7109375" style="7" customWidth="1"/>
    <col min="9726" max="9726" width="19.7109375" style="7" customWidth="1"/>
    <col min="9727" max="9727" width="14.42578125" style="7" customWidth="1"/>
    <col min="9728" max="9963" width="9.28515625" style="7"/>
    <col min="9964" max="9964" width="12.140625" style="7" customWidth="1"/>
    <col min="9965" max="9965" width="30" style="7" customWidth="1"/>
    <col min="9966" max="9966" width="24.42578125" style="7" customWidth="1"/>
    <col min="9967" max="9967" width="17.140625" style="7" customWidth="1"/>
    <col min="9968" max="9968" width="15.28515625" style="7" customWidth="1"/>
    <col min="9969" max="9969" width="13.42578125" style="7" customWidth="1"/>
    <col min="9970" max="9971" width="12.85546875" style="7" customWidth="1"/>
    <col min="9972" max="9972" width="15" style="7" customWidth="1"/>
    <col min="9973" max="9973" width="16.85546875" style="7" customWidth="1"/>
    <col min="9974" max="9974" width="16.140625" style="7" customWidth="1"/>
    <col min="9975" max="9975" width="15.42578125" style="7" customWidth="1"/>
    <col min="9976" max="9976" width="15.85546875" style="7" customWidth="1"/>
    <col min="9977" max="9977" width="19.42578125" style="7" customWidth="1"/>
    <col min="9978" max="9978" width="15.85546875" style="7" customWidth="1"/>
    <col min="9979" max="9979" width="14.28515625" style="7" customWidth="1"/>
    <col min="9980" max="9980" width="15.85546875" style="7" customWidth="1"/>
    <col min="9981" max="9981" width="17.7109375" style="7" customWidth="1"/>
    <col min="9982" max="9982" width="19.7109375" style="7" customWidth="1"/>
    <col min="9983" max="9983" width="14.42578125" style="7" customWidth="1"/>
    <col min="9984" max="10219" width="9.28515625" style="7"/>
    <col min="10220" max="10220" width="12.140625" style="7" customWidth="1"/>
    <col min="10221" max="10221" width="30" style="7" customWidth="1"/>
    <col min="10222" max="10222" width="24.42578125" style="7" customWidth="1"/>
    <col min="10223" max="10223" width="17.140625" style="7" customWidth="1"/>
    <col min="10224" max="10224" width="15.28515625" style="7" customWidth="1"/>
    <col min="10225" max="10225" width="13.42578125" style="7" customWidth="1"/>
    <col min="10226" max="10227" width="12.85546875" style="7" customWidth="1"/>
    <col min="10228" max="10228" width="15" style="7" customWidth="1"/>
    <col min="10229" max="10229" width="16.85546875" style="7" customWidth="1"/>
    <col min="10230" max="10230" width="16.140625" style="7" customWidth="1"/>
    <col min="10231" max="10231" width="15.42578125" style="7" customWidth="1"/>
    <col min="10232" max="10232" width="15.85546875" style="7" customWidth="1"/>
    <col min="10233" max="10233" width="19.42578125" style="7" customWidth="1"/>
    <col min="10234" max="10234" width="15.85546875" style="7" customWidth="1"/>
    <col min="10235" max="10235" width="14.28515625" style="7" customWidth="1"/>
    <col min="10236" max="10236" width="15.85546875" style="7" customWidth="1"/>
    <col min="10237" max="10237" width="17.7109375" style="7" customWidth="1"/>
    <col min="10238" max="10238" width="19.7109375" style="7" customWidth="1"/>
    <col min="10239" max="10239" width="14.42578125" style="7" customWidth="1"/>
    <col min="10240" max="10475" width="9.28515625" style="7"/>
    <col min="10476" max="10476" width="12.140625" style="7" customWidth="1"/>
    <col min="10477" max="10477" width="30" style="7" customWidth="1"/>
    <col min="10478" max="10478" width="24.42578125" style="7" customWidth="1"/>
    <col min="10479" max="10479" width="17.140625" style="7" customWidth="1"/>
    <col min="10480" max="10480" width="15.28515625" style="7" customWidth="1"/>
    <col min="10481" max="10481" width="13.42578125" style="7" customWidth="1"/>
    <col min="10482" max="10483" width="12.85546875" style="7" customWidth="1"/>
    <col min="10484" max="10484" width="15" style="7" customWidth="1"/>
    <col min="10485" max="10485" width="16.85546875" style="7" customWidth="1"/>
    <col min="10486" max="10486" width="16.140625" style="7" customWidth="1"/>
    <col min="10487" max="10487" width="15.42578125" style="7" customWidth="1"/>
    <col min="10488" max="10488" width="15.85546875" style="7" customWidth="1"/>
    <col min="10489" max="10489" width="19.42578125" style="7" customWidth="1"/>
    <col min="10490" max="10490" width="15.85546875" style="7" customWidth="1"/>
    <col min="10491" max="10491" width="14.28515625" style="7" customWidth="1"/>
    <col min="10492" max="10492" width="15.85546875" style="7" customWidth="1"/>
    <col min="10493" max="10493" width="17.7109375" style="7" customWidth="1"/>
    <col min="10494" max="10494" width="19.7109375" style="7" customWidth="1"/>
    <col min="10495" max="10495" width="14.42578125" style="7" customWidth="1"/>
    <col min="10496" max="10731" width="9.28515625" style="7"/>
    <col min="10732" max="10732" width="12.140625" style="7" customWidth="1"/>
    <col min="10733" max="10733" width="30" style="7" customWidth="1"/>
    <col min="10734" max="10734" width="24.42578125" style="7" customWidth="1"/>
    <col min="10735" max="10735" width="17.140625" style="7" customWidth="1"/>
    <col min="10736" max="10736" width="15.28515625" style="7" customWidth="1"/>
    <col min="10737" max="10737" width="13.42578125" style="7" customWidth="1"/>
    <col min="10738" max="10739" width="12.85546875" style="7" customWidth="1"/>
    <col min="10740" max="10740" width="15" style="7" customWidth="1"/>
    <col min="10741" max="10741" width="16.85546875" style="7" customWidth="1"/>
    <col min="10742" max="10742" width="16.140625" style="7" customWidth="1"/>
    <col min="10743" max="10743" width="15.42578125" style="7" customWidth="1"/>
    <col min="10744" max="10744" width="15.85546875" style="7" customWidth="1"/>
    <col min="10745" max="10745" width="19.42578125" style="7" customWidth="1"/>
    <col min="10746" max="10746" width="15.85546875" style="7" customWidth="1"/>
    <col min="10747" max="10747" width="14.28515625" style="7" customWidth="1"/>
    <col min="10748" max="10748" width="15.85546875" style="7" customWidth="1"/>
    <col min="10749" max="10749" width="17.7109375" style="7" customWidth="1"/>
    <col min="10750" max="10750" width="19.7109375" style="7" customWidth="1"/>
    <col min="10751" max="10751" width="14.42578125" style="7" customWidth="1"/>
    <col min="10752" max="10987" width="9.28515625" style="7"/>
    <col min="10988" max="10988" width="12.140625" style="7" customWidth="1"/>
    <col min="10989" max="10989" width="30" style="7" customWidth="1"/>
    <col min="10990" max="10990" width="24.42578125" style="7" customWidth="1"/>
    <col min="10991" max="10991" width="17.140625" style="7" customWidth="1"/>
    <col min="10992" max="10992" width="15.28515625" style="7" customWidth="1"/>
    <col min="10993" max="10993" width="13.42578125" style="7" customWidth="1"/>
    <col min="10994" max="10995" width="12.85546875" style="7" customWidth="1"/>
    <col min="10996" max="10996" width="15" style="7" customWidth="1"/>
    <col min="10997" max="10997" width="16.85546875" style="7" customWidth="1"/>
    <col min="10998" max="10998" width="16.140625" style="7" customWidth="1"/>
    <col min="10999" max="10999" width="15.42578125" style="7" customWidth="1"/>
    <col min="11000" max="11000" width="15.85546875" style="7" customWidth="1"/>
    <col min="11001" max="11001" width="19.42578125" style="7" customWidth="1"/>
    <col min="11002" max="11002" width="15.85546875" style="7" customWidth="1"/>
    <col min="11003" max="11003" width="14.28515625" style="7" customWidth="1"/>
    <col min="11004" max="11004" width="15.85546875" style="7" customWidth="1"/>
    <col min="11005" max="11005" width="17.7109375" style="7" customWidth="1"/>
    <col min="11006" max="11006" width="19.7109375" style="7" customWidth="1"/>
    <col min="11007" max="11007" width="14.42578125" style="7" customWidth="1"/>
    <col min="11008" max="11243" width="9.28515625" style="7"/>
    <col min="11244" max="11244" width="12.140625" style="7" customWidth="1"/>
    <col min="11245" max="11245" width="30" style="7" customWidth="1"/>
    <col min="11246" max="11246" width="24.42578125" style="7" customWidth="1"/>
    <col min="11247" max="11247" width="17.140625" style="7" customWidth="1"/>
    <col min="11248" max="11248" width="15.28515625" style="7" customWidth="1"/>
    <col min="11249" max="11249" width="13.42578125" style="7" customWidth="1"/>
    <col min="11250" max="11251" width="12.85546875" style="7" customWidth="1"/>
    <col min="11252" max="11252" width="15" style="7" customWidth="1"/>
    <col min="11253" max="11253" width="16.85546875" style="7" customWidth="1"/>
    <col min="11254" max="11254" width="16.140625" style="7" customWidth="1"/>
    <col min="11255" max="11255" width="15.42578125" style="7" customWidth="1"/>
    <col min="11256" max="11256" width="15.85546875" style="7" customWidth="1"/>
    <col min="11257" max="11257" width="19.42578125" style="7" customWidth="1"/>
    <col min="11258" max="11258" width="15.85546875" style="7" customWidth="1"/>
    <col min="11259" max="11259" width="14.28515625" style="7" customWidth="1"/>
    <col min="11260" max="11260" width="15.85546875" style="7" customWidth="1"/>
    <col min="11261" max="11261" width="17.7109375" style="7" customWidth="1"/>
    <col min="11262" max="11262" width="19.7109375" style="7" customWidth="1"/>
    <col min="11263" max="11263" width="14.42578125" style="7" customWidth="1"/>
    <col min="11264" max="11499" width="9.28515625" style="7"/>
    <col min="11500" max="11500" width="12.140625" style="7" customWidth="1"/>
    <col min="11501" max="11501" width="30" style="7" customWidth="1"/>
    <col min="11502" max="11502" width="24.42578125" style="7" customWidth="1"/>
    <col min="11503" max="11503" width="17.140625" style="7" customWidth="1"/>
    <col min="11504" max="11504" width="15.28515625" style="7" customWidth="1"/>
    <col min="11505" max="11505" width="13.42578125" style="7" customWidth="1"/>
    <col min="11506" max="11507" width="12.85546875" style="7" customWidth="1"/>
    <col min="11508" max="11508" width="15" style="7" customWidth="1"/>
    <col min="11509" max="11509" width="16.85546875" style="7" customWidth="1"/>
    <col min="11510" max="11510" width="16.140625" style="7" customWidth="1"/>
    <col min="11511" max="11511" width="15.42578125" style="7" customWidth="1"/>
    <col min="11512" max="11512" width="15.85546875" style="7" customWidth="1"/>
    <col min="11513" max="11513" width="19.42578125" style="7" customWidth="1"/>
    <col min="11514" max="11514" width="15.85546875" style="7" customWidth="1"/>
    <col min="11515" max="11515" width="14.28515625" style="7" customWidth="1"/>
    <col min="11516" max="11516" width="15.85546875" style="7" customWidth="1"/>
    <col min="11517" max="11517" width="17.7109375" style="7" customWidth="1"/>
    <col min="11518" max="11518" width="19.7109375" style="7" customWidth="1"/>
    <col min="11519" max="11519" width="14.42578125" style="7" customWidth="1"/>
    <col min="11520" max="11755" width="9.28515625" style="7"/>
    <col min="11756" max="11756" width="12.140625" style="7" customWidth="1"/>
    <col min="11757" max="11757" width="30" style="7" customWidth="1"/>
    <col min="11758" max="11758" width="24.42578125" style="7" customWidth="1"/>
    <col min="11759" max="11759" width="17.140625" style="7" customWidth="1"/>
    <col min="11760" max="11760" width="15.28515625" style="7" customWidth="1"/>
    <col min="11761" max="11761" width="13.42578125" style="7" customWidth="1"/>
    <col min="11762" max="11763" width="12.85546875" style="7" customWidth="1"/>
    <col min="11764" max="11764" width="15" style="7" customWidth="1"/>
    <col min="11765" max="11765" width="16.85546875" style="7" customWidth="1"/>
    <col min="11766" max="11766" width="16.140625" style="7" customWidth="1"/>
    <col min="11767" max="11767" width="15.42578125" style="7" customWidth="1"/>
    <col min="11768" max="11768" width="15.85546875" style="7" customWidth="1"/>
    <col min="11769" max="11769" width="19.42578125" style="7" customWidth="1"/>
    <col min="11770" max="11770" width="15.85546875" style="7" customWidth="1"/>
    <col min="11771" max="11771" width="14.28515625" style="7" customWidth="1"/>
    <col min="11772" max="11772" width="15.85546875" style="7" customWidth="1"/>
    <col min="11773" max="11773" width="17.7109375" style="7" customWidth="1"/>
    <col min="11774" max="11774" width="19.7109375" style="7" customWidth="1"/>
    <col min="11775" max="11775" width="14.42578125" style="7" customWidth="1"/>
    <col min="11776" max="12011" width="9.28515625" style="7"/>
    <col min="12012" max="12012" width="12.140625" style="7" customWidth="1"/>
    <col min="12013" max="12013" width="30" style="7" customWidth="1"/>
    <col min="12014" max="12014" width="24.42578125" style="7" customWidth="1"/>
    <col min="12015" max="12015" width="17.140625" style="7" customWidth="1"/>
    <col min="12016" max="12016" width="15.28515625" style="7" customWidth="1"/>
    <col min="12017" max="12017" width="13.42578125" style="7" customWidth="1"/>
    <col min="12018" max="12019" width="12.85546875" style="7" customWidth="1"/>
    <col min="12020" max="12020" width="15" style="7" customWidth="1"/>
    <col min="12021" max="12021" width="16.85546875" style="7" customWidth="1"/>
    <col min="12022" max="12022" width="16.140625" style="7" customWidth="1"/>
    <col min="12023" max="12023" width="15.42578125" style="7" customWidth="1"/>
    <col min="12024" max="12024" width="15.85546875" style="7" customWidth="1"/>
    <col min="12025" max="12025" width="19.42578125" style="7" customWidth="1"/>
    <col min="12026" max="12026" width="15.85546875" style="7" customWidth="1"/>
    <col min="12027" max="12027" width="14.28515625" style="7" customWidth="1"/>
    <col min="12028" max="12028" width="15.85546875" style="7" customWidth="1"/>
    <col min="12029" max="12029" width="17.7109375" style="7" customWidth="1"/>
    <col min="12030" max="12030" width="19.7109375" style="7" customWidth="1"/>
    <col min="12031" max="12031" width="14.42578125" style="7" customWidth="1"/>
    <col min="12032" max="12267" width="9.28515625" style="7"/>
    <col min="12268" max="12268" width="12.140625" style="7" customWidth="1"/>
    <col min="12269" max="12269" width="30" style="7" customWidth="1"/>
    <col min="12270" max="12270" width="24.42578125" style="7" customWidth="1"/>
    <col min="12271" max="12271" width="17.140625" style="7" customWidth="1"/>
    <col min="12272" max="12272" width="15.28515625" style="7" customWidth="1"/>
    <col min="12273" max="12273" width="13.42578125" style="7" customWidth="1"/>
    <col min="12274" max="12275" width="12.85546875" style="7" customWidth="1"/>
    <col min="12276" max="12276" width="15" style="7" customWidth="1"/>
    <col min="12277" max="12277" width="16.85546875" style="7" customWidth="1"/>
    <col min="12278" max="12278" width="16.140625" style="7" customWidth="1"/>
    <col min="12279" max="12279" width="15.42578125" style="7" customWidth="1"/>
    <col min="12280" max="12280" width="15.85546875" style="7" customWidth="1"/>
    <col min="12281" max="12281" width="19.42578125" style="7" customWidth="1"/>
    <col min="12282" max="12282" width="15.85546875" style="7" customWidth="1"/>
    <col min="12283" max="12283" width="14.28515625" style="7" customWidth="1"/>
    <col min="12284" max="12284" width="15.85546875" style="7" customWidth="1"/>
    <col min="12285" max="12285" width="17.7109375" style="7" customWidth="1"/>
    <col min="12286" max="12286" width="19.7109375" style="7" customWidth="1"/>
    <col min="12287" max="12287" width="14.42578125" style="7" customWidth="1"/>
    <col min="12288" max="12523" width="9.28515625" style="7"/>
    <col min="12524" max="12524" width="12.140625" style="7" customWidth="1"/>
    <col min="12525" max="12525" width="30" style="7" customWidth="1"/>
    <col min="12526" max="12526" width="24.42578125" style="7" customWidth="1"/>
    <col min="12527" max="12527" width="17.140625" style="7" customWidth="1"/>
    <col min="12528" max="12528" width="15.28515625" style="7" customWidth="1"/>
    <col min="12529" max="12529" width="13.42578125" style="7" customWidth="1"/>
    <col min="12530" max="12531" width="12.85546875" style="7" customWidth="1"/>
    <col min="12532" max="12532" width="15" style="7" customWidth="1"/>
    <col min="12533" max="12533" width="16.85546875" style="7" customWidth="1"/>
    <col min="12534" max="12534" width="16.140625" style="7" customWidth="1"/>
    <col min="12535" max="12535" width="15.42578125" style="7" customWidth="1"/>
    <col min="12536" max="12536" width="15.85546875" style="7" customWidth="1"/>
    <col min="12537" max="12537" width="19.42578125" style="7" customWidth="1"/>
    <col min="12538" max="12538" width="15.85546875" style="7" customWidth="1"/>
    <col min="12539" max="12539" width="14.28515625" style="7" customWidth="1"/>
    <col min="12540" max="12540" width="15.85546875" style="7" customWidth="1"/>
    <col min="12541" max="12541" width="17.7109375" style="7" customWidth="1"/>
    <col min="12542" max="12542" width="19.7109375" style="7" customWidth="1"/>
    <col min="12543" max="12543" width="14.42578125" style="7" customWidth="1"/>
    <col min="12544" max="12779" width="9.28515625" style="7"/>
    <col min="12780" max="12780" width="12.140625" style="7" customWidth="1"/>
    <col min="12781" max="12781" width="30" style="7" customWidth="1"/>
    <col min="12782" max="12782" width="24.42578125" style="7" customWidth="1"/>
    <col min="12783" max="12783" width="17.140625" style="7" customWidth="1"/>
    <col min="12784" max="12784" width="15.28515625" style="7" customWidth="1"/>
    <col min="12785" max="12785" width="13.42578125" style="7" customWidth="1"/>
    <col min="12786" max="12787" width="12.85546875" style="7" customWidth="1"/>
    <col min="12788" max="12788" width="15" style="7" customWidth="1"/>
    <col min="12789" max="12789" width="16.85546875" style="7" customWidth="1"/>
    <col min="12790" max="12790" width="16.140625" style="7" customWidth="1"/>
    <col min="12791" max="12791" width="15.42578125" style="7" customWidth="1"/>
    <col min="12792" max="12792" width="15.85546875" style="7" customWidth="1"/>
    <col min="12793" max="12793" width="19.42578125" style="7" customWidth="1"/>
    <col min="12794" max="12794" width="15.85546875" style="7" customWidth="1"/>
    <col min="12795" max="12795" width="14.28515625" style="7" customWidth="1"/>
    <col min="12796" max="12796" width="15.85546875" style="7" customWidth="1"/>
    <col min="12797" max="12797" width="17.7109375" style="7" customWidth="1"/>
    <col min="12798" max="12798" width="19.7109375" style="7" customWidth="1"/>
    <col min="12799" max="12799" width="14.42578125" style="7" customWidth="1"/>
    <col min="12800" max="13035" width="9.28515625" style="7"/>
    <col min="13036" max="13036" width="12.140625" style="7" customWidth="1"/>
    <col min="13037" max="13037" width="30" style="7" customWidth="1"/>
    <col min="13038" max="13038" width="24.42578125" style="7" customWidth="1"/>
    <col min="13039" max="13039" width="17.140625" style="7" customWidth="1"/>
    <col min="13040" max="13040" width="15.28515625" style="7" customWidth="1"/>
    <col min="13041" max="13041" width="13.42578125" style="7" customWidth="1"/>
    <col min="13042" max="13043" width="12.85546875" style="7" customWidth="1"/>
    <col min="13044" max="13044" width="15" style="7" customWidth="1"/>
    <col min="13045" max="13045" width="16.85546875" style="7" customWidth="1"/>
    <col min="13046" max="13046" width="16.140625" style="7" customWidth="1"/>
    <col min="13047" max="13047" width="15.42578125" style="7" customWidth="1"/>
    <col min="13048" max="13048" width="15.85546875" style="7" customWidth="1"/>
    <col min="13049" max="13049" width="19.42578125" style="7" customWidth="1"/>
    <col min="13050" max="13050" width="15.85546875" style="7" customWidth="1"/>
    <col min="13051" max="13051" width="14.28515625" style="7" customWidth="1"/>
    <col min="13052" max="13052" width="15.85546875" style="7" customWidth="1"/>
    <col min="13053" max="13053" width="17.7109375" style="7" customWidth="1"/>
    <col min="13054" max="13054" width="19.7109375" style="7" customWidth="1"/>
    <col min="13055" max="13055" width="14.42578125" style="7" customWidth="1"/>
    <col min="13056" max="13291" width="9.28515625" style="7"/>
    <col min="13292" max="13292" width="12.140625" style="7" customWidth="1"/>
    <col min="13293" max="13293" width="30" style="7" customWidth="1"/>
    <col min="13294" max="13294" width="24.42578125" style="7" customWidth="1"/>
    <col min="13295" max="13295" width="17.140625" style="7" customWidth="1"/>
    <col min="13296" max="13296" width="15.28515625" style="7" customWidth="1"/>
    <col min="13297" max="13297" width="13.42578125" style="7" customWidth="1"/>
    <col min="13298" max="13299" width="12.85546875" style="7" customWidth="1"/>
    <col min="13300" max="13300" width="15" style="7" customWidth="1"/>
    <col min="13301" max="13301" width="16.85546875" style="7" customWidth="1"/>
    <col min="13302" max="13302" width="16.140625" style="7" customWidth="1"/>
    <col min="13303" max="13303" width="15.42578125" style="7" customWidth="1"/>
    <col min="13304" max="13304" width="15.85546875" style="7" customWidth="1"/>
    <col min="13305" max="13305" width="19.42578125" style="7" customWidth="1"/>
    <col min="13306" max="13306" width="15.85546875" style="7" customWidth="1"/>
    <col min="13307" max="13307" width="14.28515625" style="7" customWidth="1"/>
    <col min="13308" max="13308" width="15.85546875" style="7" customWidth="1"/>
    <col min="13309" max="13309" width="17.7109375" style="7" customWidth="1"/>
    <col min="13310" max="13310" width="19.7109375" style="7" customWidth="1"/>
    <col min="13311" max="13311" width="14.42578125" style="7" customWidth="1"/>
    <col min="13312" max="13547" width="9.28515625" style="7"/>
    <col min="13548" max="13548" width="12.140625" style="7" customWidth="1"/>
    <col min="13549" max="13549" width="30" style="7" customWidth="1"/>
    <col min="13550" max="13550" width="24.42578125" style="7" customWidth="1"/>
    <col min="13551" max="13551" width="17.140625" style="7" customWidth="1"/>
    <col min="13552" max="13552" width="15.28515625" style="7" customWidth="1"/>
    <col min="13553" max="13553" width="13.42578125" style="7" customWidth="1"/>
    <col min="13554" max="13555" width="12.85546875" style="7" customWidth="1"/>
    <col min="13556" max="13556" width="15" style="7" customWidth="1"/>
    <col min="13557" max="13557" width="16.85546875" style="7" customWidth="1"/>
    <col min="13558" max="13558" width="16.140625" style="7" customWidth="1"/>
    <col min="13559" max="13559" width="15.42578125" style="7" customWidth="1"/>
    <col min="13560" max="13560" width="15.85546875" style="7" customWidth="1"/>
    <col min="13561" max="13561" width="19.42578125" style="7" customWidth="1"/>
    <col min="13562" max="13562" width="15.85546875" style="7" customWidth="1"/>
    <col min="13563" max="13563" width="14.28515625" style="7" customWidth="1"/>
    <col min="13564" max="13564" width="15.85546875" style="7" customWidth="1"/>
    <col min="13565" max="13565" width="17.7109375" style="7" customWidth="1"/>
    <col min="13566" max="13566" width="19.7109375" style="7" customWidth="1"/>
    <col min="13567" max="13567" width="14.42578125" style="7" customWidth="1"/>
    <col min="13568" max="13803" width="9.28515625" style="7"/>
    <col min="13804" max="13804" width="12.140625" style="7" customWidth="1"/>
    <col min="13805" max="13805" width="30" style="7" customWidth="1"/>
    <col min="13806" max="13806" width="24.42578125" style="7" customWidth="1"/>
    <col min="13807" max="13807" width="17.140625" style="7" customWidth="1"/>
    <col min="13808" max="13808" width="15.28515625" style="7" customWidth="1"/>
    <col min="13809" max="13809" width="13.42578125" style="7" customWidth="1"/>
    <col min="13810" max="13811" width="12.85546875" style="7" customWidth="1"/>
    <col min="13812" max="13812" width="15" style="7" customWidth="1"/>
    <col min="13813" max="13813" width="16.85546875" style="7" customWidth="1"/>
    <col min="13814" max="13814" width="16.140625" style="7" customWidth="1"/>
    <col min="13815" max="13815" width="15.42578125" style="7" customWidth="1"/>
    <col min="13816" max="13816" width="15.85546875" style="7" customWidth="1"/>
    <col min="13817" max="13817" width="19.42578125" style="7" customWidth="1"/>
    <col min="13818" max="13818" width="15.85546875" style="7" customWidth="1"/>
    <col min="13819" max="13819" width="14.28515625" style="7" customWidth="1"/>
    <col min="13820" max="13820" width="15.85546875" style="7" customWidth="1"/>
    <col min="13821" max="13821" width="17.7109375" style="7" customWidth="1"/>
    <col min="13822" max="13822" width="19.7109375" style="7" customWidth="1"/>
    <col min="13823" max="13823" width="14.42578125" style="7" customWidth="1"/>
    <col min="13824" max="14059" width="9.28515625" style="7"/>
    <col min="14060" max="14060" width="12.140625" style="7" customWidth="1"/>
    <col min="14061" max="14061" width="30" style="7" customWidth="1"/>
    <col min="14062" max="14062" width="24.42578125" style="7" customWidth="1"/>
    <col min="14063" max="14063" width="17.140625" style="7" customWidth="1"/>
    <col min="14064" max="14064" width="15.28515625" style="7" customWidth="1"/>
    <col min="14065" max="14065" width="13.42578125" style="7" customWidth="1"/>
    <col min="14066" max="14067" width="12.85546875" style="7" customWidth="1"/>
    <col min="14068" max="14068" width="15" style="7" customWidth="1"/>
    <col min="14069" max="14069" width="16.85546875" style="7" customWidth="1"/>
    <col min="14070" max="14070" width="16.140625" style="7" customWidth="1"/>
    <col min="14071" max="14071" width="15.42578125" style="7" customWidth="1"/>
    <col min="14072" max="14072" width="15.85546875" style="7" customWidth="1"/>
    <col min="14073" max="14073" width="19.42578125" style="7" customWidth="1"/>
    <col min="14074" max="14074" width="15.85546875" style="7" customWidth="1"/>
    <col min="14075" max="14075" width="14.28515625" style="7" customWidth="1"/>
    <col min="14076" max="14076" width="15.85546875" style="7" customWidth="1"/>
    <col min="14077" max="14077" width="17.7109375" style="7" customWidth="1"/>
    <col min="14078" max="14078" width="19.7109375" style="7" customWidth="1"/>
    <col min="14079" max="14079" width="14.42578125" style="7" customWidth="1"/>
    <col min="14080" max="14315" width="9.28515625" style="7"/>
    <col min="14316" max="14316" width="12.140625" style="7" customWidth="1"/>
    <col min="14317" max="14317" width="30" style="7" customWidth="1"/>
    <col min="14318" max="14318" width="24.42578125" style="7" customWidth="1"/>
    <col min="14319" max="14319" width="17.140625" style="7" customWidth="1"/>
    <col min="14320" max="14320" width="15.28515625" style="7" customWidth="1"/>
    <col min="14321" max="14321" width="13.42578125" style="7" customWidth="1"/>
    <col min="14322" max="14323" width="12.85546875" style="7" customWidth="1"/>
    <col min="14324" max="14324" width="15" style="7" customWidth="1"/>
    <col min="14325" max="14325" width="16.85546875" style="7" customWidth="1"/>
    <col min="14326" max="14326" width="16.140625" style="7" customWidth="1"/>
    <col min="14327" max="14327" width="15.42578125" style="7" customWidth="1"/>
    <col min="14328" max="14328" width="15.85546875" style="7" customWidth="1"/>
    <col min="14329" max="14329" width="19.42578125" style="7" customWidth="1"/>
    <col min="14330" max="14330" width="15.85546875" style="7" customWidth="1"/>
    <col min="14331" max="14331" width="14.28515625" style="7" customWidth="1"/>
    <col min="14332" max="14332" width="15.85546875" style="7" customWidth="1"/>
    <col min="14333" max="14333" width="17.7109375" style="7" customWidth="1"/>
    <col min="14334" max="14334" width="19.7109375" style="7" customWidth="1"/>
    <col min="14335" max="14335" width="14.42578125" style="7" customWidth="1"/>
    <col min="14336" max="14571" width="9.28515625" style="7"/>
    <col min="14572" max="14572" width="12.140625" style="7" customWidth="1"/>
    <col min="14573" max="14573" width="30" style="7" customWidth="1"/>
    <col min="14574" max="14574" width="24.42578125" style="7" customWidth="1"/>
    <col min="14575" max="14575" width="17.140625" style="7" customWidth="1"/>
    <col min="14576" max="14576" width="15.28515625" style="7" customWidth="1"/>
    <col min="14577" max="14577" width="13.42578125" style="7" customWidth="1"/>
    <col min="14578" max="14579" width="12.85546875" style="7" customWidth="1"/>
    <col min="14580" max="14580" width="15" style="7" customWidth="1"/>
    <col min="14581" max="14581" width="16.85546875" style="7" customWidth="1"/>
    <col min="14582" max="14582" width="16.140625" style="7" customWidth="1"/>
    <col min="14583" max="14583" width="15.42578125" style="7" customWidth="1"/>
    <col min="14584" max="14584" width="15.85546875" style="7" customWidth="1"/>
    <col min="14585" max="14585" width="19.42578125" style="7" customWidth="1"/>
    <col min="14586" max="14586" width="15.85546875" style="7" customWidth="1"/>
    <col min="14587" max="14587" width="14.28515625" style="7" customWidth="1"/>
    <col min="14588" max="14588" width="15.85546875" style="7" customWidth="1"/>
    <col min="14589" max="14589" width="17.7109375" style="7" customWidth="1"/>
    <col min="14590" max="14590" width="19.7109375" style="7" customWidth="1"/>
    <col min="14591" max="14591" width="14.42578125" style="7" customWidth="1"/>
    <col min="14592" max="14827" width="9.28515625" style="7"/>
    <col min="14828" max="14828" width="12.140625" style="7" customWidth="1"/>
    <col min="14829" max="14829" width="30" style="7" customWidth="1"/>
    <col min="14830" max="14830" width="24.42578125" style="7" customWidth="1"/>
    <col min="14831" max="14831" width="17.140625" style="7" customWidth="1"/>
    <col min="14832" max="14832" width="15.28515625" style="7" customWidth="1"/>
    <col min="14833" max="14833" width="13.42578125" style="7" customWidth="1"/>
    <col min="14834" max="14835" width="12.85546875" style="7" customWidth="1"/>
    <col min="14836" max="14836" width="15" style="7" customWidth="1"/>
    <col min="14837" max="14837" width="16.85546875" style="7" customWidth="1"/>
    <col min="14838" max="14838" width="16.140625" style="7" customWidth="1"/>
    <col min="14839" max="14839" width="15.42578125" style="7" customWidth="1"/>
    <col min="14840" max="14840" width="15.85546875" style="7" customWidth="1"/>
    <col min="14841" max="14841" width="19.42578125" style="7" customWidth="1"/>
    <col min="14842" max="14842" width="15.85546875" style="7" customWidth="1"/>
    <col min="14843" max="14843" width="14.28515625" style="7" customWidth="1"/>
    <col min="14844" max="14844" width="15.85546875" style="7" customWidth="1"/>
    <col min="14845" max="14845" width="17.7109375" style="7" customWidth="1"/>
    <col min="14846" max="14846" width="19.7109375" style="7" customWidth="1"/>
    <col min="14847" max="14847" width="14.42578125" style="7" customWidth="1"/>
    <col min="14848" max="15083" width="9.28515625" style="7"/>
    <col min="15084" max="15084" width="12.140625" style="7" customWidth="1"/>
    <col min="15085" max="15085" width="30" style="7" customWidth="1"/>
    <col min="15086" max="15086" width="24.42578125" style="7" customWidth="1"/>
    <col min="15087" max="15087" width="17.140625" style="7" customWidth="1"/>
    <col min="15088" max="15088" width="15.28515625" style="7" customWidth="1"/>
    <col min="15089" max="15089" width="13.42578125" style="7" customWidth="1"/>
    <col min="15090" max="15091" width="12.85546875" style="7" customWidth="1"/>
    <col min="15092" max="15092" width="15" style="7" customWidth="1"/>
    <col min="15093" max="15093" width="16.85546875" style="7" customWidth="1"/>
    <col min="15094" max="15094" width="16.140625" style="7" customWidth="1"/>
    <col min="15095" max="15095" width="15.42578125" style="7" customWidth="1"/>
    <col min="15096" max="15096" width="15.85546875" style="7" customWidth="1"/>
    <col min="15097" max="15097" width="19.42578125" style="7" customWidth="1"/>
    <col min="15098" max="15098" width="15.85546875" style="7" customWidth="1"/>
    <col min="15099" max="15099" width="14.28515625" style="7" customWidth="1"/>
    <col min="15100" max="15100" width="15.85546875" style="7" customWidth="1"/>
    <col min="15101" max="15101" width="17.7109375" style="7" customWidth="1"/>
    <col min="15102" max="15102" width="19.7109375" style="7" customWidth="1"/>
    <col min="15103" max="15103" width="14.42578125" style="7" customWidth="1"/>
    <col min="15104" max="15339" width="9.28515625" style="7"/>
    <col min="15340" max="15340" width="12.140625" style="7" customWidth="1"/>
    <col min="15341" max="15341" width="30" style="7" customWidth="1"/>
    <col min="15342" max="15342" width="24.42578125" style="7" customWidth="1"/>
    <col min="15343" max="15343" width="17.140625" style="7" customWidth="1"/>
    <col min="15344" max="15344" width="15.28515625" style="7" customWidth="1"/>
    <col min="15345" max="15345" width="13.42578125" style="7" customWidth="1"/>
    <col min="15346" max="15347" width="12.85546875" style="7" customWidth="1"/>
    <col min="15348" max="15348" width="15" style="7" customWidth="1"/>
    <col min="15349" max="15349" width="16.85546875" style="7" customWidth="1"/>
    <col min="15350" max="15350" width="16.140625" style="7" customWidth="1"/>
    <col min="15351" max="15351" width="15.42578125" style="7" customWidth="1"/>
    <col min="15352" max="15352" width="15.85546875" style="7" customWidth="1"/>
    <col min="15353" max="15353" width="19.42578125" style="7" customWidth="1"/>
    <col min="15354" max="15354" width="15.85546875" style="7" customWidth="1"/>
    <col min="15355" max="15355" width="14.28515625" style="7" customWidth="1"/>
    <col min="15356" max="15356" width="15.85546875" style="7" customWidth="1"/>
    <col min="15357" max="15357" width="17.7109375" style="7" customWidth="1"/>
    <col min="15358" max="15358" width="19.7109375" style="7" customWidth="1"/>
    <col min="15359" max="15359" width="14.42578125" style="7" customWidth="1"/>
    <col min="15360" max="15595" width="9.28515625" style="7"/>
    <col min="15596" max="15596" width="12.140625" style="7" customWidth="1"/>
    <col min="15597" max="15597" width="30" style="7" customWidth="1"/>
    <col min="15598" max="15598" width="24.42578125" style="7" customWidth="1"/>
    <col min="15599" max="15599" width="17.140625" style="7" customWidth="1"/>
    <col min="15600" max="15600" width="15.28515625" style="7" customWidth="1"/>
    <col min="15601" max="15601" width="13.42578125" style="7" customWidth="1"/>
    <col min="15602" max="15603" width="12.85546875" style="7" customWidth="1"/>
    <col min="15604" max="15604" width="15" style="7" customWidth="1"/>
    <col min="15605" max="15605" width="16.85546875" style="7" customWidth="1"/>
    <col min="15606" max="15606" width="16.140625" style="7" customWidth="1"/>
    <col min="15607" max="15607" width="15.42578125" style="7" customWidth="1"/>
    <col min="15608" max="15608" width="15.85546875" style="7" customWidth="1"/>
    <col min="15609" max="15609" width="19.42578125" style="7" customWidth="1"/>
    <col min="15610" max="15610" width="15.85546875" style="7" customWidth="1"/>
    <col min="15611" max="15611" width="14.28515625" style="7" customWidth="1"/>
    <col min="15612" max="15612" width="15.85546875" style="7" customWidth="1"/>
    <col min="15613" max="15613" width="17.7109375" style="7" customWidth="1"/>
    <col min="15614" max="15614" width="19.7109375" style="7" customWidth="1"/>
    <col min="15615" max="15615" width="14.42578125" style="7" customWidth="1"/>
    <col min="15616" max="15851" width="9.28515625" style="7"/>
    <col min="15852" max="15852" width="12.140625" style="7" customWidth="1"/>
    <col min="15853" max="15853" width="30" style="7" customWidth="1"/>
    <col min="15854" max="15854" width="24.42578125" style="7" customWidth="1"/>
    <col min="15855" max="15855" width="17.140625" style="7" customWidth="1"/>
    <col min="15856" max="15856" width="15.28515625" style="7" customWidth="1"/>
    <col min="15857" max="15857" width="13.42578125" style="7" customWidth="1"/>
    <col min="15858" max="15859" width="12.85546875" style="7" customWidth="1"/>
    <col min="15860" max="15860" width="15" style="7" customWidth="1"/>
    <col min="15861" max="15861" width="16.85546875" style="7" customWidth="1"/>
    <col min="15862" max="15862" width="16.140625" style="7" customWidth="1"/>
    <col min="15863" max="15863" width="15.42578125" style="7" customWidth="1"/>
    <col min="15864" max="15864" width="15.85546875" style="7" customWidth="1"/>
    <col min="15865" max="15865" width="19.42578125" style="7" customWidth="1"/>
    <col min="15866" max="15866" width="15.85546875" style="7" customWidth="1"/>
    <col min="15867" max="15867" width="14.28515625" style="7" customWidth="1"/>
    <col min="15868" max="15868" width="15.85546875" style="7" customWidth="1"/>
    <col min="15869" max="15869" width="17.7109375" style="7" customWidth="1"/>
    <col min="15870" max="15870" width="19.7109375" style="7" customWidth="1"/>
    <col min="15871" max="15871" width="14.42578125" style="7" customWidth="1"/>
    <col min="15872" max="16107" width="9.28515625" style="7"/>
    <col min="16108" max="16108" width="12.140625" style="7" customWidth="1"/>
    <col min="16109" max="16109" width="30" style="7" customWidth="1"/>
    <col min="16110" max="16110" width="24.42578125" style="7" customWidth="1"/>
    <col min="16111" max="16111" width="17.140625" style="7" customWidth="1"/>
    <col min="16112" max="16112" width="15.28515625" style="7" customWidth="1"/>
    <col min="16113" max="16113" width="13.42578125" style="7" customWidth="1"/>
    <col min="16114" max="16115" width="12.85546875" style="7" customWidth="1"/>
    <col min="16116" max="16116" width="15" style="7" customWidth="1"/>
    <col min="16117" max="16117" width="16.85546875" style="7" customWidth="1"/>
    <col min="16118" max="16118" width="16.140625" style="7" customWidth="1"/>
    <col min="16119" max="16119" width="15.42578125" style="7" customWidth="1"/>
    <col min="16120" max="16120" width="15.85546875" style="7" customWidth="1"/>
    <col min="16121" max="16121" width="19.42578125" style="7" customWidth="1"/>
    <col min="16122" max="16122" width="15.85546875" style="7" customWidth="1"/>
    <col min="16123" max="16123" width="14.28515625" style="7" customWidth="1"/>
    <col min="16124" max="16124" width="15.85546875" style="7" customWidth="1"/>
    <col min="16125" max="16125" width="17.7109375" style="7" customWidth="1"/>
    <col min="16126" max="16126" width="19.7109375" style="7" customWidth="1"/>
    <col min="16127" max="16127" width="14.42578125" style="7" customWidth="1"/>
    <col min="16128" max="16368" width="9.28515625" style="7"/>
    <col min="16369" max="16384" width="9.28515625" style="7" customWidth="1"/>
  </cols>
  <sheetData>
    <row r="1" spans="1:15" x14ac:dyDescent="0.25">
      <c r="A1" s="25"/>
      <c r="L1" s="44"/>
      <c r="M1" s="44"/>
      <c r="N1" s="44"/>
      <c r="O1" s="44"/>
    </row>
    <row r="2" spans="1:15" ht="45" customHeight="1" x14ac:dyDescent="0.25">
      <c r="A2" s="67" t="s">
        <v>0</v>
      </c>
      <c r="B2" s="67"/>
      <c r="C2" s="67"/>
      <c r="D2" s="67"/>
      <c r="E2" s="67"/>
      <c r="F2" s="67"/>
      <c r="G2" s="67"/>
      <c r="H2" s="67"/>
      <c r="I2" s="67"/>
      <c r="J2" s="67"/>
      <c r="K2" s="67"/>
      <c r="L2" s="67"/>
      <c r="M2" s="67"/>
      <c r="N2" s="44"/>
      <c r="O2" s="44"/>
    </row>
    <row r="3" spans="1:15" ht="15.6" x14ac:dyDescent="0.3">
      <c r="A3" s="64"/>
      <c r="B3" s="64"/>
      <c r="C3" s="64"/>
      <c r="D3" s="64"/>
      <c r="E3" s="64"/>
      <c r="F3" s="64"/>
      <c r="G3" s="64"/>
      <c r="H3" s="64"/>
      <c r="I3" s="64"/>
      <c r="J3" s="64"/>
      <c r="K3" s="64"/>
      <c r="L3" s="64"/>
      <c r="M3" s="44"/>
      <c r="N3" s="44"/>
      <c r="O3" s="44"/>
    </row>
    <row r="4" spans="1:15" ht="15.6" x14ac:dyDescent="0.3">
      <c r="A4" s="27"/>
      <c r="B4" s="27"/>
      <c r="C4" s="27"/>
      <c r="D4" s="27"/>
      <c r="E4" s="27"/>
      <c r="F4" s="27"/>
      <c r="G4" s="27"/>
      <c r="H4" s="27"/>
      <c r="I4" s="27"/>
      <c r="J4" s="27"/>
      <c r="K4" s="27"/>
      <c r="L4" s="45"/>
      <c r="M4" s="45"/>
      <c r="N4" s="45"/>
      <c r="O4" s="45"/>
    </row>
    <row r="5" spans="1:15" ht="15.6" x14ac:dyDescent="0.3">
      <c r="A5" s="12"/>
      <c r="B5" s="12"/>
      <c r="C5" s="12"/>
      <c r="F5" s="13" t="s">
        <v>1</v>
      </c>
      <c r="G5" s="12"/>
      <c r="H5" s="12" t="s">
        <v>2</v>
      </c>
      <c r="L5" s="44"/>
      <c r="M5" s="44"/>
      <c r="N5" s="44"/>
      <c r="O5" s="44"/>
    </row>
    <row r="6" spans="1:15" ht="15.6" x14ac:dyDescent="0.3">
      <c r="A6" s="36"/>
      <c r="B6" s="36"/>
      <c r="C6" s="36"/>
      <c r="D6" s="36"/>
      <c r="E6" s="36"/>
      <c r="F6" s="36"/>
      <c r="G6" s="36"/>
      <c r="I6" s="36"/>
      <c r="J6" s="36"/>
      <c r="K6" s="36"/>
      <c r="L6" s="46"/>
      <c r="M6" s="46"/>
      <c r="N6" s="46"/>
      <c r="O6" s="46"/>
    </row>
    <row r="7" spans="1:15" ht="15" customHeight="1" x14ac:dyDescent="0.3">
      <c r="A7" s="9"/>
      <c r="B7" s="9"/>
      <c r="C7" s="9"/>
      <c r="F7" s="26" t="s">
        <v>3</v>
      </c>
      <c r="G7" s="42"/>
      <c r="I7" s="9"/>
      <c r="L7" s="47"/>
      <c r="M7" s="48"/>
      <c r="N7" s="48"/>
      <c r="O7" s="48"/>
    </row>
    <row r="8" spans="1:15" ht="15.6" x14ac:dyDescent="0.3">
      <c r="A8" s="9"/>
      <c r="B8" s="9"/>
      <c r="C8" s="9"/>
      <c r="D8" s="9"/>
      <c r="E8" s="9"/>
      <c r="F8" s="9"/>
      <c r="G8" s="9"/>
      <c r="H8" s="9"/>
      <c r="I8" s="9"/>
      <c r="J8" s="9"/>
      <c r="K8" s="9"/>
      <c r="L8" s="47"/>
      <c r="M8" s="47"/>
      <c r="N8" s="47"/>
      <c r="O8" s="47"/>
    </row>
    <row r="9" spans="1:15" x14ac:dyDescent="0.25">
      <c r="A9" s="65" t="s">
        <v>4</v>
      </c>
      <c r="B9" s="65"/>
      <c r="C9" s="65"/>
      <c r="D9" s="65"/>
      <c r="E9" s="65"/>
      <c r="F9" s="65"/>
      <c r="G9" s="65"/>
      <c r="H9" s="65"/>
      <c r="I9" s="65"/>
      <c r="J9" s="65"/>
      <c r="K9" s="65"/>
      <c r="L9" s="49"/>
      <c r="M9" s="44"/>
      <c r="N9" s="44"/>
      <c r="O9" s="44"/>
    </row>
    <row r="10" spans="1:15" ht="12.75" customHeight="1" x14ac:dyDescent="0.25">
      <c r="A10" s="68" t="s">
        <v>5</v>
      </c>
      <c r="B10" s="69"/>
      <c r="C10" s="69"/>
      <c r="D10" s="70"/>
      <c r="E10" s="66" t="s">
        <v>35</v>
      </c>
      <c r="F10" s="66"/>
      <c r="G10" s="66"/>
      <c r="H10" s="66"/>
      <c r="I10" s="66"/>
      <c r="J10" s="66"/>
      <c r="K10" s="66"/>
      <c r="L10" s="66"/>
      <c r="M10" s="66"/>
      <c r="N10" s="44"/>
      <c r="O10" s="44"/>
    </row>
    <row r="11" spans="1:15" ht="12.75" customHeight="1" x14ac:dyDescent="0.25">
      <c r="A11" s="68" t="s">
        <v>6</v>
      </c>
      <c r="B11" s="69"/>
      <c r="C11" s="69"/>
      <c r="D11" s="70"/>
      <c r="E11" s="66" t="s">
        <v>36</v>
      </c>
      <c r="F11" s="66"/>
      <c r="G11" s="66"/>
      <c r="H11" s="66"/>
      <c r="I11" s="66"/>
      <c r="J11" s="66"/>
      <c r="K11" s="66"/>
      <c r="L11" s="66"/>
      <c r="M11" s="66"/>
      <c r="N11" s="44"/>
      <c r="O11" s="44"/>
    </row>
    <row r="12" spans="1:15" x14ac:dyDescent="0.25">
      <c r="A12" s="18"/>
      <c r="B12" s="18"/>
      <c r="C12" s="18"/>
      <c r="D12" s="18"/>
      <c r="E12" s="19"/>
      <c r="F12" s="19"/>
      <c r="G12" s="19"/>
      <c r="H12" s="19"/>
      <c r="I12" s="19"/>
      <c r="J12" s="19"/>
      <c r="K12" s="19"/>
      <c r="L12" s="50"/>
      <c r="M12" s="50"/>
      <c r="N12" s="50"/>
      <c r="O12" s="50"/>
    </row>
    <row r="13" spans="1:15" x14ac:dyDescent="0.25">
      <c r="A13" s="65" t="s">
        <v>7</v>
      </c>
      <c r="B13" s="65"/>
      <c r="C13" s="65"/>
      <c r="D13" s="65"/>
      <c r="E13" s="65"/>
      <c r="F13" s="65"/>
      <c r="G13" s="65"/>
      <c r="H13" s="65"/>
      <c r="I13" s="65"/>
      <c r="J13" s="65"/>
      <c r="K13" s="65"/>
      <c r="L13" s="49"/>
      <c r="M13" s="44"/>
      <c r="N13" s="44"/>
      <c r="O13" s="44"/>
    </row>
    <row r="14" spans="1:15" ht="19.5" customHeight="1" x14ac:dyDescent="0.25">
      <c r="A14" s="71" t="s">
        <v>8</v>
      </c>
      <c r="B14" s="71"/>
      <c r="C14" s="71"/>
      <c r="D14" s="72" t="s">
        <v>37</v>
      </c>
      <c r="E14" s="72"/>
      <c r="F14" s="16">
        <f>+IF(D14="Biudžetinė Terminuota",0.0217,IF(D14="Biudžetinė Neterminuota",0.0145,IF(D14="Verslo įm. ir kt. Terminuota",0.0249,IF(D14="Verslo įm. ir kt. Neterminuota",0.0177,IF(D14="Kitos organizacijos** Terminuota",0.0233,IF(D14="Kitos organizacijos** Neterminuota",0.0161,0))))))</f>
        <v>1.61E-2</v>
      </c>
      <c r="G14" s="20"/>
      <c r="H14" s="37"/>
      <c r="I14" s="37"/>
      <c r="J14" s="37"/>
      <c r="K14" s="37"/>
      <c r="L14" s="49"/>
      <c r="M14" s="49"/>
      <c r="N14" s="49"/>
      <c r="O14" s="49"/>
    </row>
    <row r="15" spans="1:15" x14ac:dyDescent="0.25">
      <c r="E15" s="20"/>
      <c r="L15" s="44"/>
      <c r="M15" s="44"/>
      <c r="N15" s="44"/>
      <c r="O15" s="44"/>
    </row>
    <row r="16" spans="1:15" ht="16.5" customHeight="1" x14ac:dyDescent="0.25">
      <c r="A16" s="73" t="s">
        <v>9</v>
      </c>
      <c r="B16" s="73" t="s">
        <v>10</v>
      </c>
      <c r="C16" s="73" t="s">
        <v>11</v>
      </c>
      <c r="D16" s="73" t="s">
        <v>12</v>
      </c>
      <c r="E16" s="73" t="s">
        <v>13</v>
      </c>
      <c r="F16" s="80" t="s">
        <v>14</v>
      </c>
      <c r="G16" s="81"/>
      <c r="H16" s="81"/>
      <c r="I16" s="81"/>
      <c r="J16" s="82"/>
      <c r="K16" s="77" t="s">
        <v>15</v>
      </c>
      <c r="L16" s="84" t="s">
        <v>16</v>
      </c>
      <c r="M16" s="83" t="s">
        <v>17</v>
      </c>
      <c r="N16" s="83" t="s">
        <v>18</v>
      </c>
      <c r="O16" s="83" t="s">
        <v>19</v>
      </c>
    </row>
    <row r="17" spans="1:15" ht="12.75" customHeight="1" x14ac:dyDescent="0.25">
      <c r="A17" s="73"/>
      <c r="B17" s="73"/>
      <c r="C17" s="73"/>
      <c r="D17" s="73"/>
      <c r="E17" s="73"/>
      <c r="F17" s="73" t="s">
        <v>20</v>
      </c>
      <c r="G17" s="73" t="s">
        <v>21</v>
      </c>
      <c r="H17" s="73" t="s">
        <v>22</v>
      </c>
      <c r="I17" s="73" t="s">
        <v>23</v>
      </c>
      <c r="J17" s="73" t="s">
        <v>24</v>
      </c>
      <c r="K17" s="78"/>
      <c r="L17" s="85"/>
      <c r="M17" s="83"/>
      <c r="N17" s="83"/>
      <c r="O17" s="83"/>
    </row>
    <row r="18" spans="1:15" ht="99" customHeight="1" x14ac:dyDescent="0.25">
      <c r="A18" s="73"/>
      <c r="B18" s="73"/>
      <c r="C18" s="73"/>
      <c r="D18" s="73"/>
      <c r="E18" s="73"/>
      <c r="F18" s="73"/>
      <c r="G18" s="73"/>
      <c r="H18" s="73"/>
      <c r="I18" s="73"/>
      <c r="J18" s="73"/>
      <c r="K18" s="79"/>
      <c r="L18" s="86"/>
      <c r="M18" s="83"/>
      <c r="N18" s="83"/>
      <c r="O18" s="83"/>
    </row>
    <row r="19" spans="1:15" ht="20.399999999999999" customHeight="1" x14ac:dyDescent="0.25">
      <c r="A19" s="8">
        <v>1</v>
      </c>
      <c r="B19" s="8">
        <v>2</v>
      </c>
      <c r="C19" s="8">
        <v>3</v>
      </c>
      <c r="D19" s="8">
        <v>4</v>
      </c>
      <c r="E19" s="8">
        <v>5</v>
      </c>
      <c r="F19" s="14" t="s">
        <v>25</v>
      </c>
      <c r="G19" s="8">
        <v>7</v>
      </c>
      <c r="H19" s="8">
        <v>8</v>
      </c>
      <c r="I19" s="8">
        <v>9</v>
      </c>
      <c r="J19" s="8">
        <v>10</v>
      </c>
      <c r="K19" s="8">
        <v>11</v>
      </c>
      <c r="L19" s="51" t="s">
        <v>26</v>
      </c>
      <c r="M19" s="52">
        <v>13</v>
      </c>
      <c r="N19" s="52">
        <v>14</v>
      </c>
      <c r="O19" s="52" t="s">
        <v>27</v>
      </c>
    </row>
    <row r="20" spans="1:15" x14ac:dyDescent="0.25">
      <c r="A20" s="21" t="s">
        <v>38</v>
      </c>
      <c r="B20" s="1" t="s">
        <v>39</v>
      </c>
      <c r="C20" s="1" t="s">
        <v>40</v>
      </c>
      <c r="D20" s="2">
        <v>20</v>
      </c>
      <c r="E20" s="2">
        <v>10</v>
      </c>
      <c r="F20" s="2">
        <v>1289</v>
      </c>
      <c r="G20" s="2">
        <v>300</v>
      </c>
      <c r="H20" s="2">
        <v>20</v>
      </c>
      <c r="I20" s="2">
        <v>20</v>
      </c>
      <c r="J20" s="2"/>
      <c r="K20" s="2">
        <f>IF($F$14=0,"0,00",(1+$F$14)*(F20+G20+H20+I20)+J20)</f>
        <v>1655.2269000000001</v>
      </c>
      <c r="L20" s="53">
        <f>IF(D20=0,0,ROUND((K20*E20/D20),2))</f>
        <v>827.61</v>
      </c>
      <c r="M20" s="54"/>
      <c r="N20" s="54"/>
      <c r="O20" s="53">
        <f t="shared" ref="O20:O64" si="0">+L20+M20+N20</f>
        <v>827.61</v>
      </c>
    </row>
    <row r="21" spans="1:15" x14ac:dyDescent="0.25">
      <c r="A21" s="21" t="s">
        <v>38</v>
      </c>
      <c r="B21" s="1" t="s">
        <v>41</v>
      </c>
      <c r="C21" s="1" t="s">
        <v>42</v>
      </c>
      <c r="D21" s="2">
        <v>20</v>
      </c>
      <c r="E21" s="2">
        <v>10</v>
      </c>
      <c r="F21" s="2">
        <v>1289</v>
      </c>
      <c r="G21" s="2">
        <v>300</v>
      </c>
      <c r="H21" s="2">
        <v>20</v>
      </c>
      <c r="I21" s="2">
        <v>20</v>
      </c>
      <c r="J21" s="2">
        <v>50</v>
      </c>
      <c r="K21" s="2">
        <f>IF($F$14=0,"0,00",(1+$F$14)*(F21+G21+H21+I21)+J21)</f>
        <v>1705.2269000000001</v>
      </c>
      <c r="L21" s="53">
        <f t="shared" ref="L20:L64" si="1">IF(D21=0,0,ROUND((K21*E21/D21),2))</f>
        <v>852.61</v>
      </c>
      <c r="M21" s="54"/>
      <c r="N21" s="54"/>
      <c r="O21" s="53">
        <f t="shared" si="0"/>
        <v>852.61</v>
      </c>
    </row>
    <row r="22" spans="1:15" x14ac:dyDescent="0.25">
      <c r="A22" s="21" t="s">
        <v>38</v>
      </c>
      <c r="B22" s="1" t="s">
        <v>43</v>
      </c>
      <c r="C22" s="1" t="s">
        <v>44</v>
      </c>
      <c r="D22" s="2">
        <v>1</v>
      </c>
      <c r="E22" s="2">
        <v>0.5</v>
      </c>
      <c r="F22" s="2">
        <v>1933.4999999999998</v>
      </c>
      <c r="G22" s="2">
        <v>120</v>
      </c>
      <c r="H22" s="2"/>
      <c r="I22" s="2"/>
      <c r="J22" s="2"/>
      <c r="K22" s="2">
        <f t="shared" ref="K22:K64" si="2">IF($F$14=0,"0,00",(1+$F$14)*(F22+G22+H22+I22)+J22)</f>
        <v>2086.5613499999999</v>
      </c>
      <c r="L22" s="53">
        <f t="shared" si="1"/>
        <v>1043.28</v>
      </c>
      <c r="M22" s="54"/>
      <c r="N22" s="54"/>
      <c r="O22" s="53">
        <f t="shared" si="0"/>
        <v>1043.28</v>
      </c>
    </row>
    <row r="23" spans="1:15" x14ac:dyDescent="0.25">
      <c r="A23" s="21" t="s">
        <v>45</v>
      </c>
      <c r="B23" s="1" t="s">
        <v>46</v>
      </c>
      <c r="C23" s="1" t="s">
        <v>47</v>
      </c>
      <c r="D23" s="2">
        <v>2</v>
      </c>
      <c r="E23" s="2">
        <v>1</v>
      </c>
      <c r="F23" s="2">
        <v>902.3</v>
      </c>
      <c r="G23" s="2">
        <v>70</v>
      </c>
      <c r="H23" s="2"/>
      <c r="I23" s="2"/>
      <c r="J23" s="2"/>
      <c r="K23" s="2">
        <f t="shared" si="2"/>
        <v>987.95402999999999</v>
      </c>
      <c r="L23" s="53">
        <f t="shared" si="1"/>
        <v>493.98</v>
      </c>
      <c r="M23" s="54"/>
      <c r="N23" s="54"/>
      <c r="O23" s="53">
        <f t="shared" si="0"/>
        <v>493.98</v>
      </c>
    </row>
    <row r="24" spans="1:15" x14ac:dyDescent="0.25">
      <c r="A24" s="21" t="s">
        <v>45</v>
      </c>
      <c r="B24" s="1" t="s">
        <v>48</v>
      </c>
      <c r="C24" s="1" t="s">
        <v>49</v>
      </c>
      <c r="D24" s="2">
        <v>3</v>
      </c>
      <c r="E24" s="2">
        <v>2</v>
      </c>
      <c r="F24" s="2">
        <v>902.3</v>
      </c>
      <c r="G24" s="2">
        <v>70</v>
      </c>
      <c r="H24" s="2"/>
      <c r="I24" s="2"/>
      <c r="J24" s="2"/>
      <c r="K24" s="2">
        <f t="shared" si="2"/>
        <v>987.95402999999999</v>
      </c>
      <c r="L24" s="53">
        <f t="shared" si="1"/>
        <v>658.64</v>
      </c>
      <c r="M24" s="54"/>
      <c r="N24" s="54"/>
      <c r="O24" s="53">
        <f t="shared" si="0"/>
        <v>658.64</v>
      </c>
    </row>
    <row r="25" spans="1:15" x14ac:dyDescent="0.25">
      <c r="A25" s="21" t="s">
        <v>45</v>
      </c>
      <c r="B25" s="1" t="s">
        <v>50</v>
      </c>
      <c r="C25" s="1" t="s">
        <v>51</v>
      </c>
      <c r="D25" s="2">
        <v>4</v>
      </c>
      <c r="E25" s="2">
        <v>3</v>
      </c>
      <c r="F25" s="2">
        <v>902.3</v>
      </c>
      <c r="G25" s="2">
        <v>70</v>
      </c>
      <c r="H25" s="2"/>
      <c r="I25" s="2"/>
      <c r="J25" s="2"/>
      <c r="K25" s="2">
        <f t="shared" si="2"/>
        <v>987.95402999999999</v>
      </c>
      <c r="L25" s="53">
        <f t="shared" si="1"/>
        <v>740.97</v>
      </c>
      <c r="M25" s="54"/>
      <c r="N25" s="54"/>
      <c r="O25" s="53">
        <f t="shared" si="0"/>
        <v>740.97</v>
      </c>
    </row>
    <row r="26" spans="1:15" x14ac:dyDescent="0.25">
      <c r="A26" s="21" t="s">
        <v>52</v>
      </c>
      <c r="B26" s="1" t="s">
        <v>53</v>
      </c>
      <c r="C26" s="1" t="s">
        <v>54</v>
      </c>
      <c r="D26" s="2">
        <v>5</v>
      </c>
      <c r="E26" s="2">
        <v>4</v>
      </c>
      <c r="F26" s="2">
        <v>1224.55</v>
      </c>
      <c r="G26" s="2">
        <v>130</v>
      </c>
      <c r="H26" s="2"/>
      <c r="I26" s="2"/>
      <c r="J26" s="2"/>
      <c r="K26" s="2">
        <f t="shared" si="2"/>
        <v>1376.3582549999999</v>
      </c>
      <c r="L26" s="53">
        <f t="shared" si="1"/>
        <v>1101.0899999999999</v>
      </c>
      <c r="M26" s="54"/>
      <c r="N26" s="54"/>
      <c r="O26" s="53">
        <f t="shared" si="0"/>
        <v>1101.0899999999999</v>
      </c>
    </row>
    <row r="27" spans="1:15" x14ac:dyDescent="0.25">
      <c r="A27" s="21"/>
      <c r="B27" s="1"/>
      <c r="C27" s="1"/>
      <c r="D27" s="2"/>
      <c r="E27" s="2"/>
      <c r="F27" s="2"/>
      <c r="G27" s="2"/>
      <c r="H27" s="2"/>
      <c r="I27" s="2"/>
      <c r="J27" s="2"/>
      <c r="K27" s="2">
        <f t="shared" si="2"/>
        <v>0</v>
      </c>
      <c r="L27" s="53">
        <f t="shared" si="1"/>
        <v>0</v>
      </c>
      <c r="M27" s="54"/>
      <c r="N27" s="54"/>
      <c r="O27" s="53">
        <f t="shared" si="0"/>
        <v>0</v>
      </c>
    </row>
    <row r="28" spans="1:15" x14ac:dyDescent="0.25">
      <c r="A28" s="21"/>
      <c r="B28" s="1"/>
      <c r="C28" s="1"/>
      <c r="D28" s="2"/>
      <c r="E28" s="2"/>
      <c r="F28" s="2"/>
      <c r="G28" s="2"/>
      <c r="H28" s="2"/>
      <c r="I28" s="2"/>
      <c r="J28" s="2"/>
      <c r="K28" s="2">
        <f t="shared" si="2"/>
        <v>0</v>
      </c>
      <c r="L28" s="53">
        <f t="shared" si="1"/>
        <v>0</v>
      </c>
      <c r="M28" s="54"/>
      <c r="N28" s="54"/>
      <c r="O28" s="53">
        <f t="shared" si="0"/>
        <v>0</v>
      </c>
    </row>
    <row r="29" spans="1:15" x14ac:dyDescent="0.25">
      <c r="A29" s="21"/>
      <c r="B29" s="1"/>
      <c r="C29" s="1"/>
      <c r="D29" s="2"/>
      <c r="E29" s="2"/>
      <c r="F29" s="2"/>
      <c r="G29" s="2"/>
      <c r="H29" s="2"/>
      <c r="I29" s="2"/>
      <c r="J29" s="2"/>
      <c r="K29" s="2">
        <f t="shared" si="2"/>
        <v>0</v>
      </c>
      <c r="L29" s="53">
        <f t="shared" si="1"/>
        <v>0</v>
      </c>
      <c r="M29" s="54"/>
      <c r="N29" s="54"/>
      <c r="O29" s="53">
        <f t="shared" si="0"/>
        <v>0</v>
      </c>
    </row>
    <row r="30" spans="1:15" x14ac:dyDescent="0.25">
      <c r="A30" s="21"/>
      <c r="B30" s="1"/>
      <c r="C30" s="1"/>
      <c r="D30" s="2"/>
      <c r="E30" s="2"/>
      <c r="F30" s="2"/>
      <c r="G30" s="2"/>
      <c r="H30" s="2"/>
      <c r="I30" s="2"/>
      <c r="J30" s="2"/>
      <c r="K30" s="2">
        <f t="shared" si="2"/>
        <v>0</v>
      </c>
      <c r="L30" s="53">
        <f t="shared" si="1"/>
        <v>0</v>
      </c>
      <c r="M30" s="54"/>
      <c r="N30" s="54"/>
      <c r="O30" s="53">
        <f t="shared" si="0"/>
        <v>0</v>
      </c>
    </row>
    <row r="31" spans="1:15" x14ac:dyDescent="0.25">
      <c r="A31" s="21"/>
      <c r="B31" s="1"/>
      <c r="C31" s="1"/>
      <c r="D31" s="2"/>
      <c r="E31" s="2"/>
      <c r="F31" s="2"/>
      <c r="G31" s="2"/>
      <c r="H31" s="2"/>
      <c r="I31" s="2"/>
      <c r="J31" s="2"/>
      <c r="K31" s="2">
        <f t="shared" si="2"/>
        <v>0</v>
      </c>
      <c r="L31" s="53">
        <f t="shared" si="1"/>
        <v>0</v>
      </c>
      <c r="M31" s="54"/>
      <c r="N31" s="54"/>
      <c r="O31" s="53">
        <f t="shared" si="0"/>
        <v>0</v>
      </c>
    </row>
    <row r="32" spans="1:15" x14ac:dyDescent="0.25">
      <c r="A32" s="21"/>
      <c r="B32" s="1"/>
      <c r="C32" s="1"/>
      <c r="D32" s="2"/>
      <c r="E32" s="2"/>
      <c r="F32" s="2"/>
      <c r="G32" s="2"/>
      <c r="H32" s="2"/>
      <c r="I32" s="2"/>
      <c r="J32" s="2"/>
      <c r="K32" s="2">
        <f t="shared" si="2"/>
        <v>0</v>
      </c>
      <c r="L32" s="53">
        <f t="shared" si="1"/>
        <v>0</v>
      </c>
      <c r="M32" s="54"/>
      <c r="N32" s="54"/>
      <c r="O32" s="53">
        <f t="shared" si="0"/>
        <v>0</v>
      </c>
    </row>
    <row r="33" spans="1:15" x14ac:dyDescent="0.25">
      <c r="A33" s="21"/>
      <c r="B33" s="1"/>
      <c r="C33" s="1"/>
      <c r="D33" s="2"/>
      <c r="E33" s="2"/>
      <c r="F33" s="2"/>
      <c r="G33" s="2"/>
      <c r="H33" s="2"/>
      <c r="I33" s="2"/>
      <c r="J33" s="2"/>
      <c r="K33" s="2">
        <f t="shared" si="2"/>
        <v>0</v>
      </c>
      <c r="L33" s="53">
        <f t="shared" si="1"/>
        <v>0</v>
      </c>
      <c r="M33" s="54"/>
      <c r="N33" s="54"/>
      <c r="O33" s="53">
        <f t="shared" si="0"/>
        <v>0</v>
      </c>
    </row>
    <row r="34" spans="1:15" x14ac:dyDescent="0.25">
      <c r="A34" s="21"/>
      <c r="B34" s="1"/>
      <c r="C34" s="1"/>
      <c r="D34" s="2"/>
      <c r="E34" s="2"/>
      <c r="F34" s="2"/>
      <c r="G34" s="2"/>
      <c r="H34" s="2"/>
      <c r="I34" s="2"/>
      <c r="J34" s="2"/>
      <c r="K34" s="2">
        <f t="shared" si="2"/>
        <v>0</v>
      </c>
      <c r="L34" s="53">
        <f t="shared" si="1"/>
        <v>0</v>
      </c>
      <c r="M34" s="54"/>
      <c r="N34" s="54"/>
      <c r="O34" s="53">
        <f t="shared" si="0"/>
        <v>0</v>
      </c>
    </row>
    <row r="35" spans="1:15" x14ac:dyDescent="0.25">
      <c r="A35" s="21"/>
      <c r="B35" s="1"/>
      <c r="C35" s="1"/>
      <c r="D35" s="2"/>
      <c r="E35" s="2"/>
      <c r="F35" s="2"/>
      <c r="G35" s="2"/>
      <c r="H35" s="2"/>
      <c r="I35" s="2"/>
      <c r="J35" s="2"/>
      <c r="K35" s="2">
        <f t="shared" si="2"/>
        <v>0</v>
      </c>
      <c r="L35" s="53">
        <f t="shared" si="1"/>
        <v>0</v>
      </c>
      <c r="M35" s="54"/>
      <c r="N35" s="54"/>
      <c r="O35" s="53">
        <f t="shared" si="0"/>
        <v>0</v>
      </c>
    </row>
    <row r="36" spans="1:15" x14ac:dyDescent="0.25">
      <c r="A36" s="21"/>
      <c r="B36" s="1"/>
      <c r="C36" s="1"/>
      <c r="D36" s="2"/>
      <c r="E36" s="2"/>
      <c r="F36" s="2"/>
      <c r="G36" s="2"/>
      <c r="H36" s="2"/>
      <c r="I36" s="2"/>
      <c r="J36" s="2"/>
      <c r="K36" s="2">
        <f t="shared" si="2"/>
        <v>0</v>
      </c>
      <c r="L36" s="53">
        <f t="shared" si="1"/>
        <v>0</v>
      </c>
      <c r="M36" s="54"/>
      <c r="N36" s="54"/>
      <c r="O36" s="53">
        <f t="shared" si="0"/>
        <v>0</v>
      </c>
    </row>
    <row r="37" spans="1:15" x14ac:dyDescent="0.25">
      <c r="A37" s="21"/>
      <c r="B37" s="1"/>
      <c r="C37" s="1"/>
      <c r="D37" s="2"/>
      <c r="E37" s="2"/>
      <c r="F37" s="2"/>
      <c r="G37" s="2"/>
      <c r="H37" s="2"/>
      <c r="I37" s="2"/>
      <c r="J37" s="2"/>
      <c r="K37" s="2">
        <f t="shared" si="2"/>
        <v>0</v>
      </c>
      <c r="L37" s="53">
        <f t="shared" si="1"/>
        <v>0</v>
      </c>
      <c r="M37" s="54"/>
      <c r="N37" s="54"/>
      <c r="O37" s="53">
        <f t="shared" si="0"/>
        <v>0</v>
      </c>
    </row>
    <row r="38" spans="1:15" x14ac:dyDescent="0.25">
      <c r="A38" s="21"/>
      <c r="B38" s="1"/>
      <c r="C38" s="1"/>
      <c r="D38" s="2"/>
      <c r="E38" s="2"/>
      <c r="F38" s="2"/>
      <c r="G38" s="2"/>
      <c r="H38" s="2"/>
      <c r="I38" s="2"/>
      <c r="J38" s="2"/>
      <c r="K38" s="2">
        <f t="shared" si="2"/>
        <v>0</v>
      </c>
      <c r="L38" s="53">
        <f t="shared" si="1"/>
        <v>0</v>
      </c>
      <c r="M38" s="54"/>
      <c r="N38" s="54"/>
      <c r="O38" s="53">
        <f t="shared" si="0"/>
        <v>0</v>
      </c>
    </row>
    <row r="39" spans="1:15" x14ac:dyDescent="0.25">
      <c r="A39" s="21"/>
      <c r="B39" s="1"/>
      <c r="C39" s="1"/>
      <c r="D39" s="2"/>
      <c r="E39" s="2"/>
      <c r="F39" s="2"/>
      <c r="G39" s="2"/>
      <c r="H39" s="2"/>
      <c r="I39" s="2"/>
      <c r="J39" s="2"/>
      <c r="K39" s="2">
        <f t="shared" si="2"/>
        <v>0</v>
      </c>
      <c r="L39" s="53">
        <f t="shared" si="1"/>
        <v>0</v>
      </c>
      <c r="M39" s="54"/>
      <c r="N39" s="54"/>
      <c r="O39" s="53">
        <f t="shared" si="0"/>
        <v>0</v>
      </c>
    </row>
    <row r="40" spans="1:15" x14ac:dyDescent="0.25">
      <c r="A40" s="21"/>
      <c r="B40" s="1"/>
      <c r="C40" s="1"/>
      <c r="D40" s="2"/>
      <c r="E40" s="2"/>
      <c r="F40" s="2"/>
      <c r="G40" s="2"/>
      <c r="H40" s="2"/>
      <c r="I40" s="2"/>
      <c r="J40" s="2"/>
      <c r="K40" s="2">
        <f t="shared" si="2"/>
        <v>0</v>
      </c>
      <c r="L40" s="53">
        <f t="shared" si="1"/>
        <v>0</v>
      </c>
      <c r="M40" s="54"/>
      <c r="N40" s="54"/>
      <c r="O40" s="53">
        <f t="shared" si="0"/>
        <v>0</v>
      </c>
    </row>
    <row r="41" spans="1:15" x14ac:dyDescent="0.25">
      <c r="A41" s="21"/>
      <c r="B41" s="1"/>
      <c r="C41" s="1"/>
      <c r="D41" s="2"/>
      <c r="E41" s="2"/>
      <c r="F41" s="2"/>
      <c r="G41" s="2"/>
      <c r="H41" s="2"/>
      <c r="I41" s="2"/>
      <c r="J41" s="2"/>
      <c r="K41" s="2">
        <f t="shared" si="2"/>
        <v>0</v>
      </c>
      <c r="L41" s="53">
        <f t="shared" si="1"/>
        <v>0</v>
      </c>
      <c r="M41" s="54"/>
      <c r="N41" s="54"/>
      <c r="O41" s="53">
        <f t="shared" si="0"/>
        <v>0</v>
      </c>
    </row>
    <row r="42" spans="1:15" x14ac:dyDescent="0.25">
      <c r="A42" s="21"/>
      <c r="B42" s="1"/>
      <c r="C42" s="1"/>
      <c r="D42" s="2"/>
      <c r="E42" s="2"/>
      <c r="F42" s="2"/>
      <c r="G42" s="2"/>
      <c r="H42" s="2"/>
      <c r="I42" s="2"/>
      <c r="J42" s="2"/>
      <c r="K42" s="2">
        <f t="shared" si="2"/>
        <v>0</v>
      </c>
      <c r="L42" s="53">
        <f t="shared" si="1"/>
        <v>0</v>
      </c>
      <c r="M42" s="54"/>
      <c r="N42" s="54"/>
      <c r="O42" s="53">
        <f t="shared" si="0"/>
        <v>0</v>
      </c>
    </row>
    <row r="43" spans="1:15" x14ac:dyDescent="0.25">
      <c r="A43" s="21"/>
      <c r="B43" s="1"/>
      <c r="C43" s="1"/>
      <c r="D43" s="2"/>
      <c r="E43" s="2"/>
      <c r="F43" s="2"/>
      <c r="G43" s="2"/>
      <c r="H43" s="2"/>
      <c r="I43" s="2"/>
      <c r="J43" s="2"/>
      <c r="K43" s="2">
        <f t="shared" si="2"/>
        <v>0</v>
      </c>
      <c r="L43" s="53">
        <f t="shared" si="1"/>
        <v>0</v>
      </c>
      <c r="M43" s="54"/>
      <c r="N43" s="54"/>
      <c r="O43" s="53">
        <f t="shared" si="0"/>
        <v>0</v>
      </c>
    </row>
    <row r="44" spans="1:15" x14ac:dyDescent="0.25">
      <c r="A44" s="21"/>
      <c r="B44" s="1"/>
      <c r="C44" s="1"/>
      <c r="D44" s="2"/>
      <c r="E44" s="2"/>
      <c r="F44" s="2"/>
      <c r="G44" s="2"/>
      <c r="H44" s="2"/>
      <c r="I44" s="2"/>
      <c r="J44" s="2"/>
      <c r="K44" s="2">
        <f t="shared" si="2"/>
        <v>0</v>
      </c>
      <c r="L44" s="53">
        <f t="shared" si="1"/>
        <v>0</v>
      </c>
      <c r="M44" s="54"/>
      <c r="N44" s="54"/>
      <c r="O44" s="53">
        <f t="shared" si="0"/>
        <v>0</v>
      </c>
    </row>
    <row r="45" spans="1:15" x14ac:dyDescent="0.25">
      <c r="A45" s="21"/>
      <c r="B45" s="1"/>
      <c r="C45" s="1"/>
      <c r="D45" s="2"/>
      <c r="E45" s="2"/>
      <c r="F45" s="2"/>
      <c r="G45" s="2"/>
      <c r="H45" s="2"/>
      <c r="I45" s="2"/>
      <c r="J45" s="2"/>
      <c r="K45" s="2">
        <f t="shared" si="2"/>
        <v>0</v>
      </c>
      <c r="L45" s="53">
        <f t="shared" si="1"/>
        <v>0</v>
      </c>
      <c r="M45" s="54"/>
      <c r="N45" s="54"/>
      <c r="O45" s="53">
        <f t="shared" si="0"/>
        <v>0</v>
      </c>
    </row>
    <row r="46" spans="1:15" x14ac:dyDescent="0.25">
      <c r="A46" s="21"/>
      <c r="B46" s="1"/>
      <c r="C46" s="1"/>
      <c r="D46" s="2"/>
      <c r="E46" s="2"/>
      <c r="F46" s="2"/>
      <c r="G46" s="2"/>
      <c r="H46" s="2"/>
      <c r="I46" s="2"/>
      <c r="J46" s="2"/>
      <c r="K46" s="2">
        <f t="shared" si="2"/>
        <v>0</v>
      </c>
      <c r="L46" s="53">
        <f t="shared" si="1"/>
        <v>0</v>
      </c>
      <c r="M46" s="54"/>
      <c r="N46" s="54"/>
      <c r="O46" s="53">
        <f t="shared" si="0"/>
        <v>0</v>
      </c>
    </row>
    <row r="47" spans="1:15" x14ac:dyDescent="0.25">
      <c r="A47" s="21"/>
      <c r="B47" s="1"/>
      <c r="C47" s="1"/>
      <c r="D47" s="2"/>
      <c r="E47" s="2"/>
      <c r="F47" s="2"/>
      <c r="G47" s="2"/>
      <c r="H47" s="2"/>
      <c r="I47" s="2"/>
      <c r="J47" s="2"/>
      <c r="K47" s="2">
        <f t="shared" si="2"/>
        <v>0</v>
      </c>
      <c r="L47" s="53">
        <f t="shared" si="1"/>
        <v>0</v>
      </c>
      <c r="M47" s="54"/>
      <c r="N47" s="54"/>
      <c r="O47" s="53">
        <f t="shared" si="0"/>
        <v>0</v>
      </c>
    </row>
    <row r="48" spans="1:15" x14ac:dyDescent="0.25">
      <c r="A48" s="21"/>
      <c r="B48" s="1"/>
      <c r="C48" s="1"/>
      <c r="D48" s="2"/>
      <c r="E48" s="2"/>
      <c r="F48" s="2"/>
      <c r="G48" s="2"/>
      <c r="H48" s="2"/>
      <c r="I48" s="2"/>
      <c r="J48" s="2"/>
      <c r="K48" s="2">
        <f t="shared" si="2"/>
        <v>0</v>
      </c>
      <c r="L48" s="53">
        <f t="shared" si="1"/>
        <v>0</v>
      </c>
      <c r="M48" s="54"/>
      <c r="N48" s="54"/>
      <c r="O48" s="53">
        <f t="shared" si="0"/>
        <v>0</v>
      </c>
    </row>
    <row r="49" spans="1:15" x14ac:dyDescent="0.25">
      <c r="A49" s="21"/>
      <c r="B49" s="1"/>
      <c r="C49" s="1"/>
      <c r="D49" s="2"/>
      <c r="E49" s="2"/>
      <c r="F49" s="2"/>
      <c r="G49" s="2"/>
      <c r="H49" s="2"/>
      <c r="I49" s="2"/>
      <c r="J49" s="2"/>
      <c r="K49" s="2">
        <f t="shared" si="2"/>
        <v>0</v>
      </c>
      <c r="L49" s="53">
        <f t="shared" si="1"/>
        <v>0</v>
      </c>
      <c r="M49" s="54"/>
      <c r="N49" s="54"/>
      <c r="O49" s="53">
        <f t="shared" si="0"/>
        <v>0</v>
      </c>
    </row>
    <row r="50" spans="1:15" x14ac:dyDescent="0.25">
      <c r="A50" s="21"/>
      <c r="B50" s="1"/>
      <c r="C50" s="1"/>
      <c r="D50" s="2"/>
      <c r="E50" s="2"/>
      <c r="F50" s="2"/>
      <c r="G50" s="2"/>
      <c r="H50" s="2"/>
      <c r="I50" s="2"/>
      <c r="J50" s="2"/>
      <c r="K50" s="2">
        <f t="shared" si="2"/>
        <v>0</v>
      </c>
      <c r="L50" s="53">
        <f t="shared" si="1"/>
        <v>0</v>
      </c>
      <c r="M50" s="54"/>
      <c r="N50" s="54"/>
      <c r="O50" s="53">
        <f t="shared" si="0"/>
        <v>0</v>
      </c>
    </row>
    <row r="51" spans="1:15" x14ac:dyDescent="0.25">
      <c r="A51" s="21"/>
      <c r="B51" s="1"/>
      <c r="C51" s="1"/>
      <c r="D51" s="2"/>
      <c r="E51" s="2"/>
      <c r="F51" s="2"/>
      <c r="G51" s="2"/>
      <c r="H51" s="2"/>
      <c r="I51" s="2"/>
      <c r="J51" s="2"/>
      <c r="K51" s="2">
        <f t="shared" si="2"/>
        <v>0</v>
      </c>
      <c r="L51" s="53">
        <f t="shared" si="1"/>
        <v>0</v>
      </c>
      <c r="M51" s="54"/>
      <c r="N51" s="54"/>
      <c r="O51" s="53">
        <f t="shared" si="0"/>
        <v>0</v>
      </c>
    </row>
    <row r="52" spans="1:15" x14ac:dyDescent="0.25">
      <c r="A52" s="21"/>
      <c r="B52" s="1"/>
      <c r="C52" s="1"/>
      <c r="D52" s="2"/>
      <c r="E52" s="2"/>
      <c r="F52" s="2"/>
      <c r="G52" s="2"/>
      <c r="H52" s="2"/>
      <c r="I52" s="2"/>
      <c r="J52" s="2"/>
      <c r="K52" s="2">
        <f t="shared" si="2"/>
        <v>0</v>
      </c>
      <c r="L52" s="53">
        <f t="shared" si="1"/>
        <v>0</v>
      </c>
      <c r="M52" s="54"/>
      <c r="N52" s="54"/>
      <c r="O52" s="53">
        <f t="shared" si="0"/>
        <v>0</v>
      </c>
    </row>
    <row r="53" spans="1:15" x14ac:dyDescent="0.25">
      <c r="A53" s="21"/>
      <c r="B53" s="1"/>
      <c r="C53" s="1"/>
      <c r="D53" s="2"/>
      <c r="E53" s="2"/>
      <c r="F53" s="2"/>
      <c r="G53" s="2"/>
      <c r="H53" s="2"/>
      <c r="I53" s="2"/>
      <c r="J53" s="2"/>
      <c r="K53" s="2">
        <f t="shared" si="2"/>
        <v>0</v>
      </c>
      <c r="L53" s="53">
        <f t="shared" si="1"/>
        <v>0</v>
      </c>
      <c r="M53" s="54"/>
      <c r="N53" s="54"/>
      <c r="O53" s="53">
        <f t="shared" si="0"/>
        <v>0</v>
      </c>
    </row>
    <row r="54" spans="1:15" x14ac:dyDescent="0.25">
      <c r="A54" s="21"/>
      <c r="B54" s="1"/>
      <c r="C54" s="1"/>
      <c r="D54" s="2"/>
      <c r="E54" s="2"/>
      <c r="F54" s="2"/>
      <c r="G54" s="2"/>
      <c r="H54" s="2"/>
      <c r="I54" s="2"/>
      <c r="J54" s="2"/>
      <c r="K54" s="2">
        <f t="shared" si="2"/>
        <v>0</v>
      </c>
      <c r="L54" s="53">
        <f t="shared" si="1"/>
        <v>0</v>
      </c>
      <c r="M54" s="54"/>
      <c r="N54" s="54"/>
      <c r="O54" s="53">
        <f t="shared" si="0"/>
        <v>0</v>
      </c>
    </row>
    <row r="55" spans="1:15" x14ac:dyDescent="0.25">
      <c r="A55" s="21"/>
      <c r="B55" s="1"/>
      <c r="C55" s="1"/>
      <c r="D55" s="2"/>
      <c r="E55" s="2"/>
      <c r="F55" s="2"/>
      <c r="G55" s="2"/>
      <c r="H55" s="2"/>
      <c r="I55" s="2"/>
      <c r="J55" s="2"/>
      <c r="K55" s="2">
        <f t="shared" si="2"/>
        <v>0</v>
      </c>
      <c r="L55" s="53">
        <f t="shared" si="1"/>
        <v>0</v>
      </c>
      <c r="M55" s="54"/>
      <c r="N55" s="54"/>
      <c r="O55" s="53">
        <f t="shared" si="0"/>
        <v>0</v>
      </c>
    </row>
    <row r="56" spans="1:15" x14ac:dyDescent="0.25">
      <c r="A56" s="21"/>
      <c r="B56" s="1"/>
      <c r="C56" s="1"/>
      <c r="D56" s="2"/>
      <c r="E56" s="2"/>
      <c r="F56" s="2"/>
      <c r="G56" s="2"/>
      <c r="H56" s="2"/>
      <c r="I56" s="2"/>
      <c r="J56" s="2"/>
      <c r="K56" s="2">
        <f t="shared" si="2"/>
        <v>0</v>
      </c>
      <c r="L56" s="53">
        <f t="shared" si="1"/>
        <v>0</v>
      </c>
      <c r="M56" s="54"/>
      <c r="N56" s="54"/>
      <c r="O56" s="53">
        <f t="shared" si="0"/>
        <v>0</v>
      </c>
    </row>
    <row r="57" spans="1:15" x14ac:dyDescent="0.25">
      <c r="A57" s="21"/>
      <c r="B57" s="1"/>
      <c r="C57" s="1"/>
      <c r="D57" s="2"/>
      <c r="E57" s="2"/>
      <c r="F57" s="2"/>
      <c r="G57" s="2"/>
      <c r="H57" s="2"/>
      <c r="I57" s="2"/>
      <c r="J57" s="2"/>
      <c r="K57" s="2">
        <f t="shared" si="2"/>
        <v>0</v>
      </c>
      <c r="L57" s="53">
        <f t="shared" si="1"/>
        <v>0</v>
      </c>
      <c r="M57" s="54"/>
      <c r="N57" s="54"/>
      <c r="O57" s="53">
        <f t="shared" si="0"/>
        <v>0</v>
      </c>
    </row>
    <row r="58" spans="1:15" x14ac:dyDescent="0.25">
      <c r="A58" s="21"/>
      <c r="B58" s="1"/>
      <c r="C58" s="1"/>
      <c r="D58" s="2"/>
      <c r="E58" s="2"/>
      <c r="F58" s="2"/>
      <c r="G58" s="2"/>
      <c r="H58" s="2"/>
      <c r="I58" s="2"/>
      <c r="J58" s="2"/>
      <c r="K58" s="2">
        <f t="shared" si="2"/>
        <v>0</v>
      </c>
      <c r="L58" s="53">
        <f t="shared" si="1"/>
        <v>0</v>
      </c>
      <c r="M58" s="54"/>
      <c r="N58" s="54"/>
      <c r="O58" s="53">
        <f t="shared" si="0"/>
        <v>0</v>
      </c>
    </row>
    <row r="59" spans="1:15" x14ac:dyDescent="0.25">
      <c r="A59" s="21"/>
      <c r="B59" s="1"/>
      <c r="C59" s="1"/>
      <c r="D59" s="2"/>
      <c r="E59" s="2"/>
      <c r="F59" s="2"/>
      <c r="G59" s="2"/>
      <c r="H59" s="2"/>
      <c r="I59" s="2"/>
      <c r="J59" s="2"/>
      <c r="K59" s="2">
        <f t="shared" si="2"/>
        <v>0</v>
      </c>
      <c r="L59" s="53">
        <f t="shared" si="1"/>
        <v>0</v>
      </c>
      <c r="M59" s="54"/>
      <c r="N59" s="54"/>
      <c r="O59" s="53">
        <f t="shared" si="0"/>
        <v>0</v>
      </c>
    </row>
    <row r="60" spans="1:15" x14ac:dyDescent="0.25">
      <c r="A60" s="21"/>
      <c r="B60" s="1"/>
      <c r="C60" s="1"/>
      <c r="D60" s="2"/>
      <c r="E60" s="2"/>
      <c r="F60" s="2"/>
      <c r="G60" s="2"/>
      <c r="H60" s="2"/>
      <c r="I60" s="2"/>
      <c r="J60" s="2"/>
      <c r="K60" s="2">
        <f t="shared" si="2"/>
        <v>0</v>
      </c>
      <c r="L60" s="53">
        <f t="shared" si="1"/>
        <v>0</v>
      </c>
      <c r="M60" s="54"/>
      <c r="N60" s="54"/>
      <c r="O60" s="53">
        <f t="shared" si="0"/>
        <v>0</v>
      </c>
    </row>
    <row r="61" spans="1:15" x14ac:dyDescent="0.25">
      <c r="A61" s="21"/>
      <c r="B61" s="1"/>
      <c r="C61" s="1"/>
      <c r="D61" s="2"/>
      <c r="E61" s="2"/>
      <c r="F61" s="2"/>
      <c r="G61" s="2"/>
      <c r="H61" s="2"/>
      <c r="I61" s="2"/>
      <c r="J61" s="2"/>
      <c r="K61" s="2">
        <f t="shared" si="2"/>
        <v>0</v>
      </c>
      <c r="L61" s="53">
        <f t="shared" si="1"/>
        <v>0</v>
      </c>
      <c r="M61" s="54"/>
      <c r="N61" s="54"/>
      <c r="O61" s="53">
        <f t="shared" si="0"/>
        <v>0</v>
      </c>
    </row>
    <row r="62" spans="1:15" x14ac:dyDescent="0.25">
      <c r="A62" s="21"/>
      <c r="B62" s="1"/>
      <c r="C62" s="1"/>
      <c r="D62" s="2"/>
      <c r="E62" s="2"/>
      <c r="F62" s="2"/>
      <c r="G62" s="2"/>
      <c r="H62" s="2"/>
      <c r="I62" s="2"/>
      <c r="J62" s="2"/>
      <c r="K62" s="2">
        <f t="shared" si="2"/>
        <v>0</v>
      </c>
      <c r="L62" s="53">
        <f t="shared" si="1"/>
        <v>0</v>
      </c>
      <c r="M62" s="54"/>
      <c r="N62" s="54"/>
      <c r="O62" s="53">
        <f t="shared" si="0"/>
        <v>0</v>
      </c>
    </row>
    <row r="63" spans="1:15" x14ac:dyDescent="0.25">
      <c r="A63" s="21"/>
      <c r="B63" s="1"/>
      <c r="C63" s="1"/>
      <c r="D63" s="2"/>
      <c r="E63" s="2"/>
      <c r="F63" s="2"/>
      <c r="G63" s="2"/>
      <c r="H63" s="2"/>
      <c r="I63" s="2"/>
      <c r="J63" s="2"/>
      <c r="K63" s="2">
        <f t="shared" si="2"/>
        <v>0</v>
      </c>
      <c r="L63" s="53">
        <f t="shared" si="1"/>
        <v>0</v>
      </c>
      <c r="M63" s="54"/>
      <c r="N63" s="54"/>
      <c r="O63" s="53">
        <f t="shared" si="0"/>
        <v>0</v>
      </c>
    </row>
    <row r="64" spans="1:15" x14ac:dyDescent="0.25">
      <c r="A64" s="21"/>
      <c r="B64" s="1"/>
      <c r="C64" s="1"/>
      <c r="D64" s="2"/>
      <c r="E64" s="2"/>
      <c r="F64" s="2"/>
      <c r="G64" s="2"/>
      <c r="H64" s="2"/>
      <c r="I64" s="2"/>
      <c r="J64" s="2"/>
      <c r="K64" s="2">
        <f t="shared" si="2"/>
        <v>0</v>
      </c>
      <c r="L64" s="53">
        <f t="shared" si="1"/>
        <v>0</v>
      </c>
      <c r="M64" s="54"/>
      <c r="N64" s="54"/>
      <c r="O64" s="53">
        <f t="shared" si="0"/>
        <v>0</v>
      </c>
    </row>
    <row r="65" spans="1:240" x14ac:dyDescent="0.25">
      <c r="A65" s="74" t="s">
        <v>28</v>
      </c>
      <c r="B65" s="74"/>
      <c r="C65" s="74"/>
      <c r="D65" s="17">
        <f t="shared" ref="D65:K65" si="3">SUM(D20:D64)</f>
        <v>55</v>
      </c>
      <c r="E65" s="17">
        <f t="shared" si="3"/>
        <v>30.5</v>
      </c>
      <c r="F65" s="17">
        <f t="shared" si="3"/>
        <v>8442.9500000000007</v>
      </c>
      <c r="G65" s="17">
        <f t="shared" si="3"/>
        <v>1060</v>
      </c>
      <c r="H65" s="17">
        <f t="shared" si="3"/>
        <v>40</v>
      </c>
      <c r="I65" s="17">
        <f t="shared" si="3"/>
        <v>40</v>
      </c>
      <c r="J65" s="17">
        <f t="shared" si="3"/>
        <v>50</v>
      </c>
      <c r="K65" s="17">
        <f t="shared" si="3"/>
        <v>9787.235494999999</v>
      </c>
      <c r="L65" s="55">
        <f>SUM(L20:L64)</f>
        <v>5718.18</v>
      </c>
      <c r="M65" s="55">
        <f>SUM(M20:M64)</f>
        <v>0</v>
      </c>
      <c r="N65" s="55">
        <f>SUM(N20:N64)</f>
        <v>0</v>
      </c>
      <c r="O65" s="55">
        <f>+SUM(O20:O64)</f>
        <v>5718.18</v>
      </c>
    </row>
    <row r="66" spans="1:240" ht="13.5" customHeight="1" x14ac:dyDescent="0.25">
      <c r="A66" s="22"/>
      <c r="B66" s="23"/>
      <c r="C66" s="23"/>
      <c r="D66" s="23"/>
      <c r="E66" s="24"/>
      <c r="F66" s="22"/>
      <c r="G66" s="24"/>
      <c r="H66" s="22"/>
      <c r="I66" s="22"/>
      <c r="J66" s="22"/>
      <c r="K66" s="22"/>
      <c r="L66" s="56"/>
      <c r="M66" s="56"/>
      <c r="N66" s="56"/>
      <c r="O66" s="56"/>
    </row>
    <row r="67" spans="1:240" s="33" customFormat="1" ht="13.8" x14ac:dyDescent="0.25">
      <c r="A67" s="29" t="s">
        <v>29</v>
      </c>
      <c r="B67" s="30"/>
      <c r="C67" s="30"/>
      <c r="D67" s="30"/>
      <c r="E67" s="31"/>
      <c r="F67" s="32"/>
      <c r="G67" s="31"/>
      <c r="H67" s="32"/>
      <c r="I67" s="32"/>
      <c r="J67" s="32"/>
      <c r="K67" s="32"/>
      <c r="L67" s="57"/>
      <c r="M67" s="57"/>
      <c r="N67" s="57"/>
      <c r="O67" s="57"/>
    </row>
    <row r="68" spans="1:240" ht="13.8" x14ac:dyDescent="0.25">
      <c r="A68" s="28" t="s">
        <v>30</v>
      </c>
      <c r="L68" s="44"/>
      <c r="M68" s="44"/>
      <c r="N68" s="44"/>
      <c r="O68" s="44"/>
    </row>
    <row r="69" spans="1:240" customFormat="1" ht="14.25" customHeight="1" x14ac:dyDescent="0.25">
      <c r="A69" s="28" t="s">
        <v>31</v>
      </c>
      <c r="B69" s="40"/>
      <c r="C69" s="40"/>
      <c r="D69" s="40"/>
      <c r="E69" s="40"/>
      <c r="F69" s="40"/>
      <c r="G69" s="40"/>
      <c r="H69" s="40"/>
      <c r="I69" s="40"/>
      <c r="J69" s="40"/>
      <c r="K69" s="40"/>
      <c r="L69" s="58"/>
      <c r="M69" s="58"/>
      <c r="N69" s="58"/>
      <c r="O69" s="58"/>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c r="GH69" s="7"/>
      <c r="GI69" s="7"/>
      <c r="GJ69" s="7"/>
      <c r="GK69" s="7"/>
      <c r="GL69" s="7"/>
      <c r="GM69" s="7"/>
      <c r="GN69" s="7"/>
      <c r="GO69" s="7"/>
      <c r="GP69" s="7"/>
      <c r="GQ69" s="7"/>
      <c r="GR69" s="7"/>
      <c r="GS69" s="7"/>
      <c r="GT69" s="7"/>
      <c r="GU69" s="7"/>
      <c r="GV69" s="7"/>
      <c r="GW69" s="7"/>
      <c r="GX69" s="7"/>
      <c r="GY69" s="7"/>
      <c r="GZ69" s="7"/>
      <c r="HA69" s="7"/>
      <c r="HB69" s="7"/>
      <c r="HC69" s="7"/>
      <c r="HD69" s="7"/>
      <c r="HE69" s="7"/>
      <c r="HF69" s="7"/>
      <c r="HG69" s="7"/>
      <c r="HH69" s="7"/>
      <c r="HI69" s="7"/>
      <c r="HJ69" s="7"/>
      <c r="HK69" s="7"/>
      <c r="HL69" s="7"/>
      <c r="HM69" s="7"/>
      <c r="HN69" s="7"/>
      <c r="HO69" s="7"/>
      <c r="HP69" s="7"/>
      <c r="HQ69" s="7"/>
      <c r="HR69" s="7"/>
      <c r="HS69" s="7"/>
      <c r="HT69" s="7"/>
      <c r="HU69" s="7"/>
      <c r="HV69" s="7"/>
      <c r="HW69" s="7"/>
      <c r="HX69" s="7"/>
      <c r="HY69" s="7"/>
      <c r="HZ69" s="7"/>
      <c r="IA69" s="7"/>
      <c r="IB69" s="7"/>
      <c r="IC69" s="7"/>
      <c r="ID69" s="7"/>
      <c r="IE69" s="7"/>
      <c r="IF69" s="7"/>
    </row>
    <row r="70" spans="1:240" ht="13.8" x14ac:dyDescent="0.25">
      <c r="A70" s="75" t="s">
        <v>32</v>
      </c>
      <c r="B70" s="75"/>
      <c r="C70" s="75"/>
      <c r="D70" s="75"/>
      <c r="E70" s="75"/>
      <c r="F70" s="75"/>
      <c r="G70" s="75"/>
      <c r="H70" s="75"/>
      <c r="I70" s="75"/>
      <c r="J70" s="75"/>
      <c r="K70" s="75"/>
      <c r="L70" s="75"/>
      <c r="M70" s="75"/>
      <c r="N70" s="44"/>
      <c r="O70" s="44"/>
    </row>
    <row r="71" spans="1:240" ht="13.8" x14ac:dyDescent="0.25">
      <c r="A71" s="40"/>
      <c r="B71" s="40"/>
      <c r="C71" s="40"/>
      <c r="D71" s="40"/>
      <c r="E71" s="40"/>
      <c r="F71" s="40"/>
      <c r="G71" s="40"/>
      <c r="H71" s="40"/>
      <c r="I71" s="40"/>
      <c r="J71" s="40"/>
      <c r="K71" s="40"/>
      <c r="L71" s="58"/>
      <c r="M71" s="58"/>
      <c r="N71" s="58"/>
      <c r="O71" s="58"/>
    </row>
    <row r="72" spans="1:240" ht="13.5" customHeight="1" x14ac:dyDescent="0.25">
      <c r="A72" s="3"/>
      <c r="B72" s="4"/>
      <c r="C72" s="4"/>
      <c r="D72" s="4"/>
      <c r="E72" s="5"/>
      <c r="F72" s="3"/>
      <c r="G72" s="5"/>
      <c r="H72" s="3"/>
      <c r="I72" s="3"/>
      <c r="J72" s="3"/>
      <c r="K72" s="3"/>
      <c r="L72" s="58"/>
      <c r="M72" s="58"/>
      <c r="N72" s="58"/>
      <c r="O72" s="58"/>
    </row>
    <row r="73" spans="1:240" ht="13.8" x14ac:dyDescent="0.25">
      <c r="B73" s="10"/>
      <c r="C73" s="10"/>
      <c r="D73" s="10"/>
      <c r="E73" s="10"/>
      <c r="K73" s="10"/>
      <c r="L73" s="58"/>
      <c r="M73" s="58"/>
      <c r="N73" s="58"/>
      <c r="O73" s="58"/>
    </row>
    <row r="74" spans="1:240" ht="13.8" x14ac:dyDescent="0.25">
      <c r="A74" s="6"/>
      <c r="B74" s="76" t="s">
        <v>33</v>
      </c>
      <c r="C74" s="76"/>
      <c r="D74" s="76"/>
      <c r="E74" s="76"/>
      <c r="K74" s="76" t="s">
        <v>34</v>
      </c>
      <c r="L74" s="76"/>
      <c r="M74" s="76"/>
      <c r="N74" s="59"/>
      <c r="O74" s="59"/>
    </row>
    <row r="75" spans="1:240" ht="13.8" x14ac:dyDescent="0.25">
      <c r="A75" s="6"/>
      <c r="L75" s="60"/>
      <c r="M75" s="44"/>
      <c r="N75" s="44"/>
      <c r="O75" s="44"/>
    </row>
    <row r="76" spans="1:240" ht="13.8" x14ac:dyDescent="0.25">
      <c r="A76" s="6"/>
      <c r="M76" s="44"/>
      <c r="N76" s="44"/>
      <c r="O76" s="44"/>
    </row>
    <row r="77" spans="1:240" x14ac:dyDescent="0.25">
      <c r="L77" s="44"/>
      <c r="M77" s="44"/>
      <c r="N77" s="44"/>
      <c r="O77" s="44"/>
    </row>
    <row r="78" spans="1:240" ht="12.75" customHeight="1" x14ac:dyDescent="0.25">
      <c r="B78" s="11"/>
      <c r="C78" s="11"/>
      <c r="D78" s="11"/>
      <c r="E78" s="11"/>
      <c r="F78" s="11"/>
      <c r="L78" s="44"/>
      <c r="M78" s="44"/>
      <c r="N78" s="44"/>
      <c r="O78" s="44"/>
    </row>
    <row r="79" spans="1:240" x14ac:dyDescent="0.25">
      <c r="L79" s="44"/>
      <c r="M79" s="44"/>
      <c r="N79" s="44"/>
      <c r="O79" s="44"/>
    </row>
    <row r="80" spans="1:240" x14ac:dyDescent="0.25">
      <c r="L80" s="44"/>
      <c r="M80" s="44"/>
      <c r="N80" s="44"/>
      <c r="O80" s="44"/>
    </row>
  </sheetData>
  <dataConsolidate/>
  <mergeCells count="30">
    <mergeCell ref="E16:E18"/>
    <mergeCell ref="B74:E74"/>
    <mergeCell ref="K74:M74"/>
    <mergeCell ref="L16:L18"/>
    <mergeCell ref="M16:M18"/>
    <mergeCell ref="A65:C65"/>
    <mergeCell ref="A70:M70"/>
    <mergeCell ref="F16:J16"/>
    <mergeCell ref="K16:K18"/>
    <mergeCell ref="F17:F18"/>
    <mergeCell ref="G17:G18"/>
    <mergeCell ref="H17:H18"/>
    <mergeCell ref="I17:I18"/>
    <mergeCell ref="J17:J18"/>
    <mergeCell ref="N16:N18"/>
    <mergeCell ref="O16:O18"/>
    <mergeCell ref="A2:M2"/>
    <mergeCell ref="A3:L3"/>
    <mergeCell ref="A11:D11"/>
    <mergeCell ref="E11:M11"/>
    <mergeCell ref="A9:K9"/>
    <mergeCell ref="A10:D10"/>
    <mergeCell ref="E10:M10"/>
    <mergeCell ref="A13:K13"/>
    <mergeCell ref="A14:C14"/>
    <mergeCell ref="D14:E14"/>
    <mergeCell ref="A16:A18"/>
    <mergeCell ref="B16:B18"/>
    <mergeCell ref="C16:C18"/>
    <mergeCell ref="D16:D18"/>
  </mergeCells>
  <dataValidations count="2">
    <dataValidation type="list" allowBlank="1" showInputMessage="1" showErrorMessage="1" sqref="D14:E14" xr:uid="{00000000-0002-0000-0100-000000000000}">
      <formula1>"Biudžetinė Terminuota, Biudžetinė Neterminuota, Verslo įm. ir kt. Terminuota, Verslo įm. ir kt. Neterminuota, Kitos organizacijos** Terminuota, Kitos organizacijos** Neterminuota"</formula1>
    </dataValidation>
    <dataValidation type="list" allowBlank="1" showInputMessage="1" showErrorMessage="1" sqref="WUQ983092 E65588 IE65588 SA65588 ABW65588 ALS65588 AVO65588 BFK65588 BPG65588 BZC65588 CIY65588 CSU65588 DCQ65588 DMM65588 DWI65588 EGE65588 EQA65588 EZW65588 FJS65588 FTO65588 GDK65588 GNG65588 GXC65588 HGY65588 HQU65588 IAQ65588 IKM65588 IUI65588 JEE65588 JOA65588 JXW65588 KHS65588 KRO65588 LBK65588 LLG65588 LVC65588 MEY65588 MOU65588 MYQ65588 NIM65588 NSI65588 OCE65588 OMA65588 OVW65588 PFS65588 PPO65588 PZK65588 QJG65588 QTC65588 RCY65588 RMU65588 RWQ65588 SGM65588 SQI65588 TAE65588 TKA65588 TTW65588 UDS65588 UNO65588 UXK65588 VHG65588 VRC65588 WAY65588 WKU65588 WUQ65588 E131124 IE131124 SA131124 ABW131124 ALS131124 AVO131124 BFK131124 BPG131124 BZC131124 CIY131124 CSU131124 DCQ131124 DMM131124 DWI131124 EGE131124 EQA131124 EZW131124 FJS131124 FTO131124 GDK131124 GNG131124 GXC131124 HGY131124 HQU131124 IAQ131124 IKM131124 IUI131124 JEE131124 JOA131124 JXW131124 KHS131124 KRO131124 LBK131124 LLG131124 LVC131124 MEY131124 MOU131124 MYQ131124 NIM131124 NSI131124 OCE131124 OMA131124 OVW131124 PFS131124 PPO131124 PZK131124 QJG131124 QTC131124 RCY131124 RMU131124 RWQ131124 SGM131124 SQI131124 TAE131124 TKA131124 TTW131124 UDS131124 UNO131124 UXK131124 VHG131124 VRC131124 WAY131124 WKU131124 WUQ131124 E196660 IE196660 SA196660 ABW196660 ALS196660 AVO196660 BFK196660 BPG196660 BZC196660 CIY196660 CSU196660 DCQ196660 DMM196660 DWI196660 EGE196660 EQA196660 EZW196660 FJS196660 FTO196660 GDK196660 GNG196660 GXC196660 HGY196660 HQU196660 IAQ196660 IKM196660 IUI196660 JEE196660 JOA196660 JXW196660 KHS196660 KRO196660 LBK196660 LLG196660 LVC196660 MEY196660 MOU196660 MYQ196660 NIM196660 NSI196660 OCE196660 OMA196660 OVW196660 PFS196660 PPO196660 PZK196660 QJG196660 QTC196660 RCY196660 RMU196660 RWQ196660 SGM196660 SQI196660 TAE196660 TKA196660 TTW196660 UDS196660 UNO196660 UXK196660 VHG196660 VRC196660 WAY196660 WKU196660 WUQ196660 E262196 IE262196 SA262196 ABW262196 ALS262196 AVO262196 BFK262196 BPG262196 BZC262196 CIY262196 CSU262196 DCQ262196 DMM262196 DWI262196 EGE262196 EQA262196 EZW262196 FJS262196 FTO262196 GDK262196 GNG262196 GXC262196 HGY262196 HQU262196 IAQ262196 IKM262196 IUI262196 JEE262196 JOA262196 JXW262196 KHS262196 KRO262196 LBK262196 LLG262196 LVC262196 MEY262196 MOU262196 MYQ262196 NIM262196 NSI262196 OCE262196 OMA262196 OVW262196 PFS262196 PPO262196 PZK262196 QJG262196 QTC262196 RCY262196 RMU262196 RWQ262196 SGM262196 SQI262196 TAE262196 TKA262196 TTW262196 UDS262196 UNO262196 UXK262196 VHG262196 VRC262196 WAY262196 WKU262196 WUQ262196 E327732 IE327732 SA327732 ABW327732 ALS327732 AVO327732 BFK327732 BPG327732 BZC327732 CIY327732 CSU327732 DCQ327732 DMM327732 DWI327732 EGE327732 EQA327732 EZW327732 FJS327732 FTO327732 GDK327732 GNG327732 GXC327732 HGY327732 HQU327732 IAQ327732 IKM327732 IUI327732 JEE327732 JOA327732 JXW327732 KHS327732 KRO327732 LBK327732 LLG327732 LVC327732 MEY327732 MOU327732 MYQ327732 NIM327732 NSI327732 OCE327732 OMA327732 OVW327732 PFS327732 PPO327732 PZK327732 QJG327732 QTC327732 RCY327732 RMU327732 RWQ327732 SGM327732 SQI327732 TAE327732 TKA327732 TTW327732 UDS327732 UNO327732 UXK327732 VHG327732 VRC327732 WAY327732 WKU327732 WUQ327732 E393268 IE393268 SA393268 ABW393268 ALS393268 AVO393268 BFK393268 BPG393268 BZC393268 CIY393268 CSU393268 DCQ393268 DMM393268 DWI393268 EGE393268 EQA393268 EZW393268 FJS393268 FTO393268 GDK393268 GNG393268 GXC393268 HGY393268 HQU393268 IAQ393268 IKM393268 IUI393268 JEE393268 JOA393268 JXW393268 KHS393268 KRO393268 LBK393268 LLG393268 LVC393268 MEY393268 MOU393268 MYQ393268 NIM393268 NSI393268 OCE393268 OMA393268 OVW393268 PFS393268 PPO393268 PZK393268 QJG393268 QTC393268 RCY393268 RMU393268 RWQ393268 SGM393268 SQI393268 TAE393268 TKA393268 TTW393268 UDS393268 UNO393268 UXK393268 VHG393268 VRC393268 WAY393268 WKU393268 WUQ393268 E458804 IE458804 SA458804 ABW458804 ALS458804 AVO458804 BFK458804 BPG458804 BZC458804 CIY458804 CSU458804 DCQ458804 DMM458804 DWI458804 EGE458804 EQA458804 EZW458804 FJS458804 FTO458804 GDK458804 GNG458804 GXC458804 HGY458804 HQU458804 IAQ458804 IKM458804 IUI458804 JEE458804 JOA458804 JXW458804 KHS458804 KRO458804 LBK458804 LLG458804 LVC458804 MEY458804 MOU458804 MYQ458804 NIM458804 NSI458804 OCE458804 OMA458804 OVW458804 PFS458804 PPO458804 PZK458804 QJG458804 QTC458804 RCY458804 RMU458804 RWQ458804 SGM458804 SQI458804 TAE458804 TKA458804 TTW458804 UDS458804 UNO458804 UXK458804 VHG458804 VRC458804 WAY458804 WKU458804 WUQ458804 E524340 IE524340 SA524340 ABW524340 ALS524340 AVO524340 BFK524340 BPG524340 BZC524340 CIY524340 CSU524340 DCQ524340 DMM524340 DWI524340 EGE524340 EQA524340 EZW524340 FJS524340 FTO524340 GDK524340 GNG524340 GXC524340 HGY524340 HQU524340 IAQ524340 IKM524340 IUI524340 JEE524340 JOA524340 JXW524340 KHS524340 KRO524340 LBK524340 LLG524340 LVC524340 MEY524340 MOU524340 MYQ524340 NIM524340 NSI524340 OCE524340 OMA524340 OVW524340 PFS524340 PPO524340 PZK524340 QJG524340 QTC524340 RCY524340 RMU524340 RWQ524340 SGM524340 SQI524340 TAE524340 TKA524340 TTW524340 UDS524340 UNO524340 UXK524340 VHG524340 VRC524340 WAY524340 WKU524340 WUQ524340 E589876 IE589876 SA589876 ABW589876 ALS589876 AVO589876 BFK589876 BPG589876 BZC589876 CIY589876 CSU589876 DCQ589876 DMM589876 DWI589876 EGE589876 EQA589876 EZW589876 FJS589876 FTO589876 GDK589876 GNG589876 GXC589876 HGY589876 HQU589876 IAQ589876 IKM589876 IUI589876 JEE589876 JOA589876 JXW589876 KHS589876 KRO589876 LBK589876 LLG589876 LVC589876 MEY589876 MOU589876 MYQ589876 NIM589876 NSI589876 OCE589876 OMA589876 OVW589876 PFS589876 PPO589876 PZK589876 QJG589876 QTC589876 RCY589876 RMU589876 RWQ589876 SGM589876 SQI589876 TAE589876 TKA589876 TTW589876 UDS589876 UNO589876 UXK589876 VHG589876 VRC589876 WAY589876 WKU589876 WUQ589876 E655412 IE655412 SA655412 ABW655412 ALS655412 AVO655412 BFK655412 BPG655412 BZC655412 CIY655412 CSU655412 DCQ655412 DMM655412 DWI655412 EGE655412 EQA655412 EZW655412 FJS655412 FTO655412 GDK655412 GNG655412 GXC655412 HGY655412 HQU655412 IAQ655412 IKM655412 IUI655412 JEE655412 JOA655412 JXW655412 KHS655412 KRO655412 LBK655412 LLG655412 LVC655412 MEY655412 MOU655412 MYQ655412 NIM655412 NSI655412 OCE655412 OMA655412 OVW655412 PFS655412 PPO655412 PZK655412 QJG655412 QTC655412 RCY655412 RMU655412 RWQ655412 SGM655412 SQI655412 TAE655412 TKA655412 TTW655412 UDS655412 UNO655412 UXK655412 VHG655412 VRC655412 WAY655412 WKU655412 WUQ655412 E720948 IE720948 SA720948 ABW720948 ALS720948 AVO720948 BFK720948 BPG720948 BZC720948 CIY720948 CSU720948 DCQ720948 DMM720948 DWI720948 EGE720948 EQA720948 EZW720948 FJS720948 FTO720948 GDK720948 GNG720948 GXC720948 HGY720948 HQU720948 IAQ720948 IKM720948 IUI720948 JEE720948 JOA720948 JXW720948 KHS720948 KRO720948 LBK720948 LLG720948 LVC720948 MEY720948 MOU720948 MYQ720948 NIM720948 NSI720948 OCE720948 OMA720948 OVW720948 PFS720948 PPO720948 PZK720948 QJG720948 QTC720948 RCY720948 RMU720948 RWQ720948 SGM720948 SQI720948 TAE720948 TKA720948 TTW720948 UDS720948 UNO720948 UXK720948 VHG720948 VRC720948 WAY720948 WKU720948 WUQ720948 E786484 IE786484 SA786484 ABW786484 ALS786484 AVO786484 BFK786484 BPG786484 BZC786484 CIY786484 CSU786484 DCQ786484 DMM786484 DWI786484 EGE786484 EQA786484 EZW786484 FJS786484 FTO786484 GDK786484 GNG786484 GXC786484 HGY786484 HQU786484 IAQ786484 IKM786484 IUI786484 JEE786484 JOA786484 JXW786484 KHS786484 KRO786484 LBK786484 LLG786484 LVC786484 MEY786484 MOU786484 MYQ786484 NIM786484 NSI786484 OCE786484 OMA786484 OVW786484 PFS786484 PPO786484 PZK786484 QJG786484 QTC786484 RCY786484 RMU786484 RWQ786484 SGM786484 SQI786484 TAE786484 TKA786484 TTW786484 UDS786484 UNO786484 UXK786484 VHG786484 VRC786484 WAY786484 WKU786484 WUQ786484 E852020 IE852020 SA852020 ABW852020 ALS852020 AVO852020 BFK852020 BPG852020 BZC852020 CIY852020 CSU852020 DCQ852020 DMM852020 DWI852020 EGE852020 EQA852020 EZW852020 FJS852020 FTO852020 GDK852020 GNG852020 GXC852020 HGY852020 HQU852020 IAQ852020 IKM852020 IUI852020 JEE852020 JOA852020 JXW852020 KHS852020 KRO852020 LBK852020 LLG852020 LVC852020 MEY852020 MOU852020 MYQ852020 NIM852020 NSI852020 OCE852020 OMA852020 OVW852020 PFS852020 PPO852020 PZK852020 QJG852020 QTC852020 RCY852020 RMU852020 RWQ852020 SGM852020 SQI852020 TAE852020 TKA852020 TTW852020 UDS852020 UNO852020 UXK852020 VHG852020 VRC852020 WAY852020 WKU852020 WUQ852020 E917556 IE917556 SA917556 ABW917556 ALS917556 AVO917556 BFK917556 BPG917556 BZC917556 CIY917556 CSU917556 DCQ917556 DMM917556 DWI917556 EGE917556 EQA917556 EZW917556 FJS917556 FTO917556 GDK917556 GNG917556 GXC917556 HGY917556 HQU917556 IAQ917556 IKM917556 IUI917556 JEE917556 JOA917556 JXW917556 KHS917556 KRO917556 LBK917556 LLG917556 LVC917556 MEY917556 MOU917556 MYQ917556 NIM917556 NSI917556 OCE917556 OMA917556 OVW917556 PFS917556 PPO917556 PZK917556 QJG917556 QTC917556 RCY917556 RMU917556 RWQ917556 SGM917556 SQI917556 TAE917556 TKA917556 TTW917556 UDS917556 UNO917556 UXK917556 VHG917556 VRC917556 WAY917556 WKU917556 WUQ917556 E983092 IE983092 SA983092 ABW983092 ALS983092 AVO983092 BFK983092 BPG983092 BZC983092 CIY983092 CSU983092 DCQ983092 DMM983092 DWI983092 EGE983092 EQA983092 EZW983092 FJS983092 FTO983092 GDK983092 GNG983092 GXC983092 HGY983092 HQU983092 IAQ983092 IKM983092 IUI983092 JEE983092 JOA983092 JXW983092 KHS983092 KRO983092 LBK983092 LLG983092 LVC983092 MEY983092 MOU983092 MYQ983092 NIM983092 NSI983092 OCE983092 OMA983092 OVW983092 PFS983092 PPO983092 PZK983092 QJG983092 QTC983092 RCY983092 RMU983092 RWQ983092 SGM983092 SQI983092 TAE983092 TKA983092 TTW983092 UDS983092 UNO983092 UXK983092 VHG983092 VRC983092 WAY983092 WKU983092" xr:uid="{00000000-0002-0000-0100-000004000000}">
      <formula1>Taip</formula1>
    </dataValidation>
  </dataValidations>
  <pageMargins left="0.23622047244094491" right="0.75" top="0.23622047244094491" bottom="0.27559055118110237" header="0.19685039370078741" footer="0.23622047244094491"/>
  <pageSetup paperSize="9" scale="48" fitToHeight="0"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IG80"/>
  <sheetViews>
    <sheetView showGridLines="0" zoomScale="85" zoomScaleNormal="85" zoomScaleSheetLayoutView="75" workbookViewId="0">
      <selection activeCell="M20" sqref="M20"/>
    </sheetView>
  </sheetViews>
  <sheetFormatPr defaultRowHeight="13.2" x14ac:dyDescent="0.25"/>
  <cols>
    <col min="1" max="1" width="12.140625" style="7" customWidth="1"/>
    <col min="2" max="2" width="30" style="7" customWidth="1"/>
    <col min="3" max="4" width="24.42578125" style="7" customWidth="1"/>
    <col min="5" max="5" width="17.140625" style="7" customWidth="1"/>
    <col min="6" max="6" width="15.28515625" style="7" customWidth="1"/>
    <col min="7" max="7" width="14.85546875" style="7" customWidth="1"/>
    <col min="8" max="8" width="13.7109375" style="7" customWidth="1"/>
    <col min="9" max="9" width="16.85546875" style="7" customWidth="1"/>
    <col min="10" max="10" width="18.85546875" style="7" customWidth="1"/>
    <col min="11" max="11" width="16.85546875" style="7" customWidth="1"/>
    <col min="12" max="12" width="16.140625" style="7" customWidth="1"/>
    <col min="13" max="13" width="19.42578125" style="44" customWidth="1"/>
    <col min="14" max="16" width="18.85546875" style="44" customWidth="1"/>
    <col min="17" max="237" width="9.28515625" style="7"/>
    <col min="238" max="238" width="12.140625" style="7" customWidth="1"/>
    <col min="239" max="239" width="30" style="7" customWidth="1"/>
    <col min="240" max="240" width="24.42578125" style="7" customWidth="1"/>
    <col min="241" max="241" width="17.140625" style="7" customWidth="1"/>
    <col min="242" max="242" width="15.28515625" style="7" customWidth="1"/>
    <col min="243" max="243" width="13.42578125" style="7" customWidth="1"/>
    <col min="244" max="245" width="12.85546875" style="7" customWidth="1"/>
    <col min="246" max="246" width="15" style="7" customWidth="1"/>
    <col min="247" max="247" width="16.85546875" style="7" customWidth="1"/>
    <col min="248" max="248" width="16.140625" style="7" customWidth="1"/>
    <col min="249" max="249" width="15.42578125" style="7" customWidth="1"/>
    <col min="250" max="250" width="15.85546875" style="7" customWidth="1"/>
    <col min="251" max="251" width="19.42578125" style="7" customWidth="1"/>
    <col min="252" max="252" width="15.85546875" style="7" customWidth="1"/>
    <col min="253" max="253" width="14.28515625" style="7" customWidth="1"/>
    <col min="254" max="254" width="15.85546875" style="7" customWidth="1"/>
    <col min="255" max="255" width="17.7109375" style="7" customWidth="1"/>
    <col min="256" max="256" width="19.7109375" style="7" customWidth="1"/>
    <col min="257" max="257" width="14.42578125" style="7" customWidth="1"/>
    <col min="258" max="493" width="9.28515625" style="7"/>
    <col min="494" max="494" width="12.140625" style="7" customWidth="1"/>
    <col min="495" max="495" width="30" style="7" customWidth="1"/>
    <col min="496" max="496" width="24.42578125" style="7" customWidth="1"/>
    <col min="497" max="497" width="17.140625" style="7" customWidth="1"/>
    <col min="498" max="498" width="15.28515625" style="7" customWidth="1"/>
    <col min="499" max="499" width="13.42578125" style="7" customWidth="1"/>
    <col min="500" max="501" width="12.85546875" style="7" customWidth="1"/>
    <col min="502" max="502" width="15" style="7" customWidth="1"/>
    <col min="503" max="503" width="16.85546875" style="7" customWidth="1"/>
    <col min="504" max="504" width="16.140625" style="7" customWidth="1"/>
    <col min="505" max="505" width="15.42578125" style="7" customWidth="1"/>
    <col min="506" max="506" width="15.85546875" style="7" customWidth="1"/>
    <col min="507" max="507" width="19.42578125" style="7" customWidth="1"/>
    <col min="508" max="508" width="15.85546875" style="7" customWidth="1"/>
    <col min="509" max="509" width="14.28515625" style="7" customWidth="1"/>
    <col min="510" max="510" width="15.85546875" style="7" customWidth="1"/>
    <col min="511" max="511" width="17.7109375" style="7" customWidth="1"/>
    <col min="512" max="512" width="19.7109375" style="7" customWidth="1"/>
    <col min="513" max="513" width="14.42578125" style="7" customWidth="1"/>
    <col min="514" max="749" width="9.28515625" style="7"/>
    <col min="750" max="750" width="12.140625" style="7" customWidth="1"/>
    <col min="751" max="751" width="30" style="7" customWidth="1"/>
    <col min="752" max="752" width="24.42578125" style="7" customWidth="1"/>
    <col min="753" max="753" width="17.140625" style="7" customWidth="1"/>
    <col min="754" max="754" width="15.28515625" style="7" customWidth="1"/>
    <col min="755" max="755" width="13.42578125" style="7" customWidth="1"/>
    <col min="756" max="757" width="12.85546875" style="7" customWidth="1"/>
    <col min="758" max="758" width="15" style="7" customWidth="1"/>
    <col min="759" max="759" width="16.85546875" style="7" customWidth="1"/>
    <col min="760" max="760" width="16.140625" style="7" customWidth="1"/>
    <col min="761" max="761" width="15.42578125" style="7" customWidth="1"/>
    <col min="762" max="762" width="15.85546875" style="7" customWidth="1"/>
    <col min="763" max="763" width="19.42578125" style="7" customWidth="1"/>
    <col min="764" max="764" width="15.85546875" style="7" customWidth="1"/>
    <col min="765" max="765" width="14.28515625" style="7" customWidth="1"/>
    <col min="766" max="766" width="15.85546875" style="7" customWidth="1"/>
    <col min="767" max="767" width="17.7109375" style="7" customWidth="1"/>
    <col min="768" max="768" width="19.7109375" style="7" customWidth="1"/>
    <col min="769" max="769" width="14.42578125" style="7" customWidth="1"/>
    <col min="770" max="1005" width="9.28515625" style="7"/>
    <col min="1006" max="1006" width="12.140625" style="7" customWidth="1"/>
    <col min="1007" max="1007" width="30" style="7" customWidth="1"/>
    <col min="1008" max="1008" width="24.42578125" style="7" customWidth="1"/>
    <col min="1009" max="1009" width="17.140625" style="7" customWidth="1"/>
    <col min="1010" max="1010" width="15.28515625" style="7" customWidth="1"/>
    <col min="1011" max="1011" width="13.42578125" style="7" customWidth="1"/>
    <col min="1012" max="1013" width="12.85546875" style="7" customWidth="1"/>
    <col min="1014" max="1014" width="15" style="7" customWidth="1"/>
    <col min="1015" max="1015" width="16.85546875" style="7" customWidth="1"/>
    <col min="1016" max="1016" width="16.140625" style="7" customWidth="1"/>
    <col min="1017" max="1017" width="15.42578125" style="7" customWidth="1"/>
    <col min="1018" max="1018" width="15.85546875" style="7" customWidth="1"/>
    <col min="1019" max="1019" width="19.42578125" style="7" customWidth="1"/>
    <col min="1020" max="1020" width="15.85546875" style="7" customWidth="1"/>
    <col min="1021" max="1021" width="14.28515625" style="7" customWidth="1"/>
    <col min="1022" max="1022" width="15.85546875" style="7" customWidth="1"/>
    <col min="1023" max="1023" width="17.7109375" style="7" customWidth="1"/>
    <col min="1024" max="1024" width="19.7109375" style="7" customWidth="1"/>
    <col min="1025" max="1025" width="14.42578125" style="7" customWidth="1"/>
    <col min="1026" max="1261" width="9.28515625" style="7"/>
    <col min="1262" max="1262" width="12.140625" style="7" customWidth="1"/>
    <col min="1263" max="1263" width="30" style="7" customWidth="1"/>
    <col min="1264" max="1264" width="24.42578125" style="7" customWidth="1"/>
    <col min="1265" max="1265" width="17.140625" style="7" customWidth="1"/>
    <col min="1266" max="1266" width="15.28515625" style="7" customWidth="1"/>
    <col min="1267" max="1267" width="13.42578125" style="7" customWidth="1"/>
    <col min="1268" max="1269" width="12.85546875" style="7" customWidth="1"/>
    <col min="1270" max="1270" width="15" style="7" customWidth="1"/>
    <col min="1271" max="1271" width="16.85546875" style="7" customWidth="1"/>
    <col min="1272" max="1272" width="16.140625" style="7" customWidth="1"/>
    <col min="1273" max="1273" width="15.42578125" style="7" customWidth="1"/>
    <col min="1274" max="1274" width="15.85546875" style="7" customWidth="1"/>
    <col min="1275" max="1275" width="19.42578125" style="7" customWidth="1"/>
    <col min="1276" max="1276" width="15.85546875" style="7" customWidth="1"/>
    <col min="1277" max="1277" width="14.28515625" style="7" customWidth="1"/>
    <col min="1278" max="1278" width="15.85546875" style="7" customWidth="1"/>
    <col min="1279" max="1279" width="17.7109375" style="7" customWidth="1"/>
    <col min="1280" max="1280" width="19.7109375" style="7" customWidth="1"/>
    <col min="1281" max="1281" width="14.42578125" style="7" customWidth="1"/>
    <col min="1282" max="1517" width="9.28515625" style="7"/>
    <col min="1518" max="1518" width="12.140625" style="7" customWidth="1"/>
    <col min="1519" max="1519" width="30" style="7" customWidth="1"/>
    <col min="1520" max="1520" width="24.42578125" style="7" customWidth="1"/>
    <col min="1521" max="1521" width="17.140625" style="7" customWidth="1"/>
    <col min="1522" max="1522" width="15.28515625" style="7" customWidth="1"/>
    <col min="1523" max="1523" width="13.42578125" style="7" customWidth="1"/>
    <col min="1524" max="1525" width="12.85546875" style="7" customWidth="1"/>
    <col min="1526" max="1526" width="15" style="7" customWidth="1"/>
    <col min="1527" max="1527" width="16.85546875" style="7" customWidth="1"/>
    <col min="1528" max="1528" width="16.140625" style="7" customWidth="1"/>
    <col min="1529" max="1529" width="15.42578125" style="7" customWidth="1"/>
    <col min="1530" max="1530" width="15.85546875" style="7" customWidth="1"/>
    <col min="1531" max="1531" width="19.42578125" style="7" customWidth="1"/>
    <col min="1532" max="1532" width="15.85546875" style="7" customWidth="1"/>
    <col min="1533" max="1533" width="14.28515625" style="7" customWidth="1"/>
    <col min="1534" max="1534" width="15.85546875" style="7" customWidth="1"/>
    <col min="1535" max="1535" width="17.7109375" style="7" customWidth="1"/>
    <col min="1536" max="1536" width="19.7109375" style="7" customWidth="1"/>
    <col min="1537" max="1537" width="14.42578125" style="7" customWidth="1"/>
    <col min="1538" max="1773" width="9.28515625" style="7"/>
    <col min="1774" max="1774" width="12.140625" style="7" customWidth="1"/>
    <col min="1775" max="1775" width="30" style="7" customWidth="1"/>
    <col min="1776" max="1776" width="24.42578125" style="7" customWidth="1"/>
    <col min="1777" max="1777" width="17.140625" style="7" customWidth="1"/>
    <col min="1778" max="1778" width="15.28515625" style="7" customWidth="1"/>
    <col min="1779" max="1779" width="13.42578125" style="7" customWidth="1"/>
    <col min="1780" max="1781" width="12.85546875" style="7" customWidth="1"/>
    <col min="1782" max="1782" width="15" style="7" customWidth="1"/>
    <col min="1783" max="1783" width="16.85546875" style="7" customWidth="1"/>
    <col min="1784" max="1784" width="16.140625" style="7" customWidth="1"/>
    <col min="1785" max="1785" width="15.42578125" style="7" customWidth="1"/>
    <col min="1786" max="1786" width="15.85546875" style="7" customWidth="1"/>
    <col min="1787" max="1787" width="19.42578125" style="7" customWidth="1"/>
    <col min="1788" max="1788" width="15.85546875" style="7" customWidth="1"/>
    <col min="1789" max="1789" width="14.28515625" style="7" customWidth="1"/>
    <col min="1790" max="1790" width="15.85546875" style="7" customWidth="1"/>
    <col min="1791" max="1791" width="17.7109375" style="7" customWidth="1"/>
    <col min="1792" max="1792" width="19.7109375" style="7" customWidth="1"/>
    <col min="1793" max="1793" width="14.42578125" style="7" customWidth="1"/>
    <col min="1794" max="2029" width="9.28515625" style="7"/>
    <col min="2030" max="2030" width="12.140625" style="7" customWidth="1"/>
    <col min="2031" max="2031" width="30" style="7" customWidth="1"/>
    <col min="2032" max="2032" width="24.42578125" style="7" customWidth="1"/>
    <col min="2033" max="2033" width="17.140625" style="7" customWidth="1"/>
    <col min="2034" max="2034" width="15.28515625" style="7" customWidth="1"/>
    <col min="2035" max="2035" width="13.42578125" style="7" customWidth="1"/>
    <col min="2036" max="2037" width="12.85546875" style="7" customWidth="1"/>
    <col min="2038" max="2038" width="15" style="7" customWidth="1"/>
    <col min="2039" max="2039" width="16.85546875" style="7" customWidth="1"/>
    <col min="2040" max="2040" width="16.140625" style="7" customWidth="1"/>
    <col min="2041" max="2041" width="15.42578125" style="7" customWidth="1"/>
    <col min="2042" max="2042" width="15.85546875" style="7" customWidth="1"/>
    <col min="2043" max="2043" width="19.42578125" style="7" customWidth="1"/>
    <col min="2044" max="2044" width="15.85546875" style="7" customWidth="1"/>
    <col min="2045" max="2045" width="14.28515625" style="7" customWidth="1"/>
    <col min="2046" max="2046" width="15.85546875" style="7" customWidth="1"/>
    <col min="2047" max="2047" width="17.7109375" style="7" customWidth="1"/>
    <col min="2048" max="2048" width="19.7109375" style="7" customWidth="1"/>
    <col min="2049" max="2049" width="14.42578125" style="7" customWidth="1"/>
    <col min="2050" max="2285" width="9.28515625" style="7"/>
    <col min="2286" max="2286" width="12.140625" style="7" customWidth="1"/>
    <col min="2287" max="2287" width="30" style="7" customWidth="1"/>
    <col min="2288" max="2288" width="24.42578125" style="7" customWidth="1"/>
    <col min="2289" max="2289" width="17.140625" style="7" customWidth="1"/>
    <col min="2290" max="2290" width="15.28515625" style="7" customWidth="1"/>
    <col min="2291" max="2291" width="13.42578125" style="7" customWidth="1"/>
    <col min="2292" max="2293" width="12.85546875" style="7" customWidth="1"/>
    <col min="2294" max="2294" width="15" style="7" customWidth="1"/>
    <col min="2295" max="2295" width="16.85546875" style="7" customWidth="1"/>
    <col min="2296" max="2296" width="16.140625" style="7" customWidth="1"/>
    <col min="2297" max="2297" width="15.42578125" style="7" customWidth="1"/>
    <col min="2298" max="2298" width="15.85546875" style="7" customWidth="1"/>
    <col min="2299" max="2299" width="19.42578125" style="7" customWidth="1"/>
    <col min="2300" max="2300" width="15.85546875" style="7" customWidth="1"/>
    <col min="2301" max="2301" width="14.28515625" style="7" customWidth="1"/>
    <col min="2302" max="2302" width="15.85546875" style="7" customWidth="1"/>
    <col min="2303" max="2303" width="17.7109375" style="7" customWidth="1"/>
    <col min="2304" max="2304" width="19.7109375" style="7" customWidth="1"/>
    <col min="2305" max="2305" width="14.42578125" style="7" customWidth="1"/>
    <col min="2306" max="2541" width="9.28515625" style="7"/>
    <col min="2542" max="2542" width="12.140625" style="7" customWidth="1"/>
    <col min="2543" max="2543" width="30" style="7" customWidth="1"/>
    <col min="2544" max="2544" width="24.42578125" style="7" customWidth="1"/>
    <col min="2545" max="2545" width="17.140625" style="7" customWidth="1"/>
    <col min="2546" max="2546" width="15.28515625" style="7" customWidth="1"/>
    <col min="2547" max="2547" width="13.42578125" style="7" customWidth="1"/>
    <col min="2548" max="2549" width="12.85546875" style="7" customWidth="1"/>
    <col min="2550" max="2550" width="15" style="7" customWidth="1"/>
    <col min="2551" max="2551" width="16.85546875" style="7" customWidth="1"/>
    <col min="2552" max="2552" width="16.140625" style="7" customWidth="1"/>
    <col min="2553" max="2553" width="15.42578125" style="7" customWidth="1"/>
    <col min="2554" max="2554" width="15.85546875" style="7" customWidth="1"/>
    <col min="2555" max="2555" width="19.42578125" style="7" customWidth="1"/>
    <col min="2556" max="2556" width="15.85546875" style="7" customWidth="1"/>
    <col min="2557" max="2557" width="14.28515625" style="7" customWidth="1"/>
    <col min="2558" max="2558" width="15.85546875" style="7" customWidth="1"/>
    <col min="2559" max="2559" width="17.7109375" style="7" customWidth="1"/>
    <col min="2560" max="2560" width="19.7109375" style="7" customWidth="1"/>
    <col min="2561" max="2561" width="14.42578125" style="7" customWidth="1"/>
    <col min="2562" max="2797" width="9.28515625" style="7"/>
    <col min="2798" max="2798" width="12.140625" style="7" customWidth="1"/>
    <col min="2799" max="2799" width="30" style="7" customWidth="1"/>
    <col min="2800" max="2800" width="24.42578125" style="7" customWidth="1"/>
    <col min="2801" max="2801" width="17.140625" style="7" customWidth="1"/>
    <col min="2802" max="2802" width="15.28515625" style="7" customWidth="1"/>
    <col min="2803" max="2803" width="13.42578125" style="7" customWidth="1"/>
    <col min="2804" max="2805" width="12.85546875" style="7" customWidth="1"/>
    <col min="2806" max="2806" width="15" style="7" customWidth="1"/>
    <col min="2807" max="2807" width="16.85546875" style="7" customWidth="1"/>
    <col min="2808" max="2808" width="16.140625" style="7" customWidth="1"/>
    <col min="2809" max="2809" width="15.42578125" style="7" customWidth="1"/>
    <col min="2810" max="2810" width="15.85546875" style="7" customWidth="1"/>
    <col min="2811" max="2811" width="19.42578125" style="7" customWidth="1"/>
    <col min="2812" max="2812" width="15.85546875" style="7" customWidth="1"/>
    <col min="2813" max="2813" width="14.28515625" style="7" customWidth="1"/>
    <col min="2814" max="2814" width="15.85546875" style="7" customWidth="1"/>
    <col min="2815" max="2815" width="17.7109375" style="7" customWidth="1"/>
    <col min="2816" max="2816" width="19.7109375" style="7" customWidth="1"/>
    <col min="2817" max="2817" width="14.42578125" style="7" customWidth="1"/>
    <col min="2818" max="3053" width="9.28515625" style="7"/>
    <col min="3054" max="3054" width="12.140625" style="7" customWidth="1"/>
    <col min="3055" max="3055" width="30" style="7" customWidth="1"/>
    <col min="3056" max="3056" width="24.42578125" style="7" customWidth="1"/>
    <col min="3057" max="3057" width="17.140625" style="7" customWidth="1"/>
    <col min="3058" max="3058" width="15.28515625" style="7" customWidth="1"/>
    <col min="3059" max="3059" width="13.42578125" style="7" customWidth="1"/>
    <col min="3060" max="3061" width="12.85546875" style="7" customWidth="1"/>
    <col min="3062" max="3062" width="15" style="7" customWidth="1"/>
    <col min="3063" max="3063" width="16.85546875" style="7" customWidth="1"/>
    <col min="3064" max="3064" width="16.140625" style="7" customWidth="1"/>
    <col min="3065" max="3065" width="15.42578125" style="7" customWidth="1"/>
    <col min="3066" max="3066" width="15.85546875" style="7" customWidth="1"/>
    <col min="3067" max="3067" width="19.42578125" style="7" customWidth="1"/>
    <col min="3068" max="3068" width="15.85546875" style="7" customWidth="1"/>
    <col min="3069" max="3069" width="14.28515625" style="7" customWidth="1"/>
    <col min="3070" max="3070" width="15.85546875" style="7" customWidth="1"/>
    <col min="3071" max="3071" width="17.7109375" style="7" customWidth="1"/>
    <col min="3072" max="3072" width="19.7109375" style="7" customWidth="1"/>
    <col min="3073" max="3073" width="14.42578125" style="7" customWidth="1"/>
    <col min="3074" max="3309" width="9.28515625" style="7"/>
    <col min="3310" max="3310" width="12.140625" style="7" customWidth="1"/>
    <col min="3311" max="3311" width="30" style="7" customWidth="1"/>
    <col min="3312" max="3312" width="24.42578125" style="7" customWidth="1"/>
    <col min="3313" max="3313" width="17.140625" style="7" customWidth="1"/>
    <col min="3314" max="3314" width="15.28515625" style="7" customWidth="1"/>
    <col min="3315" max="3315" width="13.42578125" style="7" customWidth="1"/>
    <col min="3316" max="3317" width="12.85546875" style="7" customWidth="1"/>
    <col min="3318" max="3318" width="15" style="7" customWidth="1"/>
    <col min="3319" max="3319" width="16.85546875" style="7" customWidth="1"/>
    <col min="3320" max="3320" width="16.140625" style="7" customWidth="1"/>
    <col min="3321" max="3321" width="15.42578125" style="7" customWidth="1"/>
    <col min="3322" max="3322" width="15.85546875" style="7" customWidth="1"/>
    <col min="3323" max="3323" width="19.42578125" style="7" customWidth="1"/>
    <col min="3324" max="3324" width="15.85546875" style="7" customWidth="1"/>
    <col min="3325" max="3325" width="14.28515625" style="7" customWidth="1"/>
    <col min="3326" max="3326" width="15.85546875" style="7" customWidth="1"/>
    <col min="3327" max="3327" width="17.7109375" style="7" customWidth="1"/>
    <col min="3328" max="3328" width="19.7109375" style="7" customWidth="1"/>
    <col min="3329" max="3329" width="14.42578125" style="7" customWidth="1"/>
    <col min="3330" max="3565" width="9.28515625" style="7"/>
    <col min="3566" max="3566" width="12.140625" style="7" customWidth="1"/>
    <col min="3567" max="3567" width="30" style="7" customWidth="1"/>
    <col min="3568" max="3568" width="24.42578125" style="7" customWidth="1"/>
    <col min="3569" max="3569" width="17.140625" style="7" customWidth="1"/>
    <col min="3570" max="3570" width="15.28515625" style="7" customWidth="1"/>
    <col min="3571" max="3571" width="13.42578125" style="7" customWidth="1"/>
    <col min="3572" max="3573" width="12.85546875" style="7" customWidth="1"/>
    <col min="3574" max="3574" width="15" style="7" customWidth="1"/>
    <col min="3575" max="3575" width="16.85546875" style="7" customWidth="1"/>
    <col min="3576" max="3576" width="16.140625" style="7" customWidth="1"/>
    <col min="3577" max="3577" width="15.42578125" style="7" customWidth="1"/>
    <col min="3578" max="3578" width="15.85546875" style="7" customWidth="1"/>
    <col min="3579" max="3579" width="19.42578125" style="7" customWidth="1"/>
    <col min="3580" max="3580" width="15.85546875" style="7" customWidth="1"/>
    <col min="3581" max="3581" width="14.28515625" style="7" customWidth="1"/>
    <col min="3582" max="3582" width="15.85546875" style="7" customWidth="1"/>
    <col min="3583" max="3583" width="17.7109375" style="7" customWidth="1"/>
    <col min="3584" max="3584" width="19.7109375" style="7" customWidth="1"/>
    <col min="3585" max="3585" width="14.42578125" style="7" customWidth="1"/>
    <col min="3586" max="3821" width="9.28515625" style="7"/>
    <col min="3822" max="3822" width="12.140625" style="7" customWidth="1"/>
    <col min="3823" max="3823" width="30" style="7" customWidth="1"/>
    <col min="3824" max="3824" width="24.42578125" style="7" customWidth="1"/>
    <col min="3825" max="3825" width="17.140625" style="7" customWidth="1"/>
    <col min="3826" max="3826" width="15.28515625" style="7" customWidth="1"/>
    <col min="3827" max="3827" width="13.42578125" style="7" customWidth="1"/>
    <col min="3828" max="3829" width="12.85546875" style="7" customWidth="1"/>
    <col min="3830" max="3830" width="15" style="7" customWidth="1"/>
    <col min="3831" max="3831" width="16.85546875" style="7" customWidth="1"/>
    <col min="3832" max="3832" width="16.140625" style="7" customWidth="1"/>
    <col min="3833" max="3833" width="15.42578125" style="7" customWidth="1"/>
    <col min="3834" max="3834" width="15.85546875" style="7" customWidth="1"/>
    <col min="3835" max="3835" width="19.42578125" style="7" customWidth="1"/>
    <col min="3836" max="3836" width="15.85546875" style="7" customWidth="1"/>
    <col min="3837" max="3837" width="14.28515625" style="7" customWidth="1"/>
    <col min="3838" max="3838" width="15.85546875" style="7" customWidth="1"/>
    <col min="3839" max="3839" width="17.7109375" style="7" customWidth="1"/>
    <col min="3840" max="3840" width="19.7109375" style="7" customWidth="1"/>
    <col min="3841" max="3841" width="14.42578125" style="7" customWidth="1"/>
    <col min="3842" max="4077" width="9.28515625" style="7"/>
    <col min="4078" max="4078" width="12.140625" style="7" customWidth="1"/>
    <col min="4079" max="4079" width="30" style="7" customWidth="1"/>
    <col min="4080" max="4080" width="24.42578125" style="7" customWidth="1"/>
    <col min="4081" max="4081" width="17.140625" style="7" customWidth="1"/>
    <col min="4082" max="4082" width="15.28515625" style="7" customWidth="1"/>
    <col min="4083" max="4083" width="13.42578125" style="7" customWidth="1"/>
    <col min="4084" max="4085" width="12.85546875" style="7" customWidth="1"/>
    <col min="4086" max="4086" width="15" style="7" customWidth="1"/>
    <col min="4087" max="4087" width="16.85546875" style="7" customWidth="1"/>
    <col min="4088" max="4088" width="16.140625" style="7" customWidth="1"/>
    <col min="4089" max="4089" width="15.42578125" style="7" customWidth="1"/>
    <col min="4090" max="4090" width="15.85546875" style="7" customWidth="1"/>
    <col min="4091" max="4091" width="19.42578125" style="7" customWidth="1"/>
    <col min="4092" max="4092" width="15.85546875" style="7" customWidth="1"/>
    <col min="4093" max="4093" width="14.28515625" style="7" customWidth="1"/>
    <col min="4094" max="4094" width="15.85546875" style="7" customWidth="1"/>
    <col min="4095" max="4095" width="17.7109375" style="7" customWidth="1"/>
    <col min="4096" max="4096" width="19.7109375" style="7" customWidth="1"/>
    <col min="4097" max="4097" width="14.42578125" style="7" customWidth="1"/>
    <col min="4098" max="4333" width="9.28515625" style="7"/>
    <col min="4334" max="4334" width="12.140625" style="7" customWidth="1"/>
    <col min="4335" max="4335" width="30" style="7" customWidth="1"/>
    <col min="4336" max="4336" width="24.42578125" style="7" customWidth="1"/>
    <col min="4337" max="4337" width="17.140625" style="7" customWidth="1"/>
    <col min="4338" max="4338" width="15.28515625" style="7" customWidth="1"/>
    <col min="4339" max="4339" width="13.42578125" style="7" customWidth="1"/>
    <col min="4340" max="4341" width="12.85546875" style="7" customWidth="1"/>
    <col min="4342" max="4342" width="15" style="7" customWidth="1"/>
    <col min="4343" max="4343" width="16.85546875" style="7" customWidth="1"/>
    <col min="4344" max="4344" width="16.140625" style="7" customWidth="1"/>
    <col min="4345" max="4345" width="15.42578125" style="7" customWidth="1"/>
    <col min="4346" max="4346" width="15.85546875" style="7" customWidth="1"/>
    <col min="4347" max="4347" width="19.42578125" style="7" customWidth="1"/>
    <col min="4348" max="4348" width="15.85546875" style="7" customWidth="1"/>
    <col min="4349" max="4349" width="14.28515625" style="7" customWidth="1"/>
    <col min="4350" max="4350" width="15.85546875" style="7" customWidth="1"/>
    <col min="4351" max="4351" width="17.7109375" style="7" customWidth="1"/>
    <col min="4352" max="4352" width="19.7109375" style="7" customWidth="1"/>
    <col min="4353" max="4353" width="14.42578125" style="7" customWidth="1"/>
    <col min="4354" max="4589" width="9.28515625" style="7"/>
    <col min="4590" max="4590" width="12.140625" style="7" customWidth="1"/>
    <col min="4591" max="4591" width="30" style="7" customWidth="1"/>
    <col min="4592" max="4592" width="24.42578125" style="7" customWidth="1"/>
    <col min="4593" max="4593" width="17.140625" style="7" customWidth="1"/>
    <col min="4594" max="4594" width="15.28515625" style="7" customWidth="1"/>
    <col min="4595" max="4595" width="13.42578125" style="7" customWidth="1"/>
    <col min="4596" max="4597" width="12.85546875" style="7" customWidth="1"/>
    <col min="4598" max="4598" width="15" style="7" customWidth="1"/>
    <col min="4599" max="4599" width="16.85546875" style="7" customWidth="1"/>
    <col min="4600" max="4600" width="16.140625" style="7" customWidth="1"/>
    <col min="4601" max="4601" width="15.42578125" style="7" customWidth="1"/>
    <col min="4602" max="4602" width="15.85546875" style="7" customWidth="1"/>
    <col min="4603" max="4603" width="19.42578125" style="7" customWidth="1"/>
    <col min="4604" max="4604" width="15.85546875" style="7" customWidth="1"/>
    <col min="4605" max="4605" width="14.28515625" style="7" customWidth="1"/>
    <col min="4606" max="4606" width="15.85546875" style="7" customWidth="1"/>
    <col min="4607" max="4607" width="17.7109375" style="7" customWidth="1"/>
    <col min="4608" max="4608" width="19.7109375" style="7" customWidth="1"/>
    <col min="4609" max="4609" width="14.42578125" style="7" customWidth="1"/>
    <col min="4610" max="4845" width="9.28515625" style="7"/>
    <col min="4846" max="4846" width="12.140625" style="7" customWidth="1"/>
    <col min="4847" max="4847" width="30" style="7" customWidth="1"/>
    <col min="4848" max="4848" width="24.42578125" style="7" customWidth="1"/>
    <col min="4849" max="4849" width="17.140625" style="7" customWidth="1"/>
    <col min="4850" max="4850" width="15.28515625" style="7" customWidth="1"/>
    <col min="4851" max="4851" width="13.42578125" style="7" customWidth="1"/>
    <col min="4852" max="4853" width="12.85546875" style="7" customWidth="1"/>
    <col min="4854" max="4854" width="15" style="7" customWidth="1"/>
    <col min="4855" max="4855" width="16.85546875" style="7" customWidth="1"/>
    <col min="4856" max="4856" width="16.140625" style="7" customWidth="1"/>
    <col min="4857" max="4857" width="15.42578125" style="7" customWidth="1"/>
    <col min="4858" max="4858" width="15.85546875" style="7" customWidth="1"/>
    <col min="4859" max="4859" width="19.42578125" style="7" customWidth="1"/>
    <col min="4860" max="4860" width="15.85546875" style="7" customWidth="1"/>
    <col min="4861" max="4861" width="14.28515625" style="7" customWidth="1"/>
    <col min="4862" max="4862" width="15.85546875" style="7" customWidth="1"/>
    <col min="4863" max="4863" width="17.7109375" style="7" customWidth="1"/>
    <col min="4864" max="4864" width="19.7109375" style="7" customWidth="1"/>
    <col min="4865" max="4865" width="14.42578125" style="7" customWidth="1"/>
    <col min="4866" max="5101" width="9.28515625" style="7"/>
    <col min="5102" max="5102" width="12.140625" style="7" customWidth="1"/>
    <col min="5103" max="5103" width="30" style="7" customWidth="1"/>
    <col min="5104" max="5104" width="24.42578125" style="7" customWidth="1"/>
    <col min="5105" max="5105" width="17.140625" style="7" customWidth="1"/>
    <col min="5106" max="5106" width="15.28515625" style="7" customWidth="1"/>
    <col min="5107" max="5107" width="13.42578125" style="7" customWidth="1"/>
    <col min="5108" max="5109" width="12.85546875" style="7" customWidth="1"/>
    <col min="5110" max="5110" width="15" style="7" customWidth="1"/>
    <col min="5111" max="5111" width="16.85546875" style="7" customWidth="1"/>
    <col min="5112" max="5112" width="16.140625" style="7" customWidth="1"/>
    <col min="5113" max="5113" width="15.42578125" style="7" customWidth="1"/>
    <col min="5114" max="5114" width="15.85546875" style="7" customWidth="1"/>
    <col min="5115" max="5115" width="19.42578125" style="7" customWidth="1"/>
    <col min="5116" max="5116" width="15.85546875" style="7" customWidth="1"/>
    <col min="5117" max="5117" width="14.28515625" style="7" customWidth="1"/>
    <col min="5118" max="5118" width="15.85546875" style="7" customWidth="1"/>
    <col min="5119" max="5119" width="17.7109375" style="7" customWidth="1"/>
    <col min="5120" max="5120" width="19.7109375" style="7" customWidth="1"/>
    <col min="5121" max="5121" width="14.42578125" style="7" customWidth="1"/>
    <col min="5122" max="5357" width="9.28515625" style="7"/>
    <col min="5358" max="5358" width="12.140625" style="7" customWidth="1"/>
    <col min="5359" max="5359" width="30" style="7" customWidth="1"/>
    <col min="5360" max="5360" width="24.42578125" style="7" customWidth="1"/>
    <col min="5361" max="5361" width="17.140625" style="7" customWidth="1"/>
    <col min="5362" max="5362" width="15.28515625" style="7" customWidth="1"/>
    <col min="5363" max="5363" width="13.42578125" style="7" customWidth="1"/>
    <col min="5364" max="5365" width="12.85546875" style="7" customWidth="1"/>
    <col min="5366" max="5366" width="15" style="7" customWidth="1"/>
    <col min="5367" max="5367" width="16.85546875" style="7" customWidth="1"/>
    <col min="5368" max="5368" width="16.140625" style="7" customWidth="1"/>
    <col min="5369" max="5369" width="15.42578125" style="7" customWidth="1"/>
    <col min="5370" max="5370" width="15.85546875" style="7" customWidth="1"/>
    <col min="5371" max="5371" width="19.42578125" style="7" customWidth="1"/>
    <col min="5372" max="5372" width="15.85546875" style="7" customWidth="1"/>
    <col min="5373" max="5373" width="14.28515625" style="7" customWidth="1"/>
    <col min="5374" max="5374" width="15.85546875" style="7" customWidth="1"/>
    <col min="5375" max="5375" width="17.7109375" style="7" customWidth="1"/>
    <col min="5376" max="5376" width="19.7109375" style="7" customWidth="1"/>
    <col min="5377" max="5377" width="14.42578125" style="7" customWidth="1"/>
    <col min="5378" max="5613" width="9.28515625" style="7"/>
    <col min="5614" max="5614" width="12.140625" style="7" customWidth="1"/>
    <col min="5615" max="5615" width="30" style="7" customWidth="1"/>
    <col min="5616" max="5616" width="24.42578125" style="7" customWidth="1"/>
    <col min="5617" max="5617" width="17.140625" style="7" customWidth="1"/>
    <col min="5618" max="5618" width="15.28515625" style="7" customWidth="1"/>
    <col min="5619" max="5619" width="13.42578125" style="7" customWidth="1"/>
    <col min="5620" max="5621" width="12.85546875" style="7" customWidth="1"/>
    <col min="5622" max="5622" width="15" style="7" customWidth="1"/>
    <col min="5623" max="5623" width="16.85546875" style="7" customWidth="1"/>
    <col min="5624" max="5624" width="16.140625" style="7" customWidth="1"/>
    <col min="5625" max="5625" width="15.42578125" style="7" customWidth="1"/>
    <col min="5626" max="5626" width="15.85546875" style="7" customWidth="1"/>
    <col min="5627" max="5627" width="19.42578125" style="7" customWidth="1"/>
    <col min="5628" max="5628" width="15.85546875" style="7" customWidth="1"/>
    <col min="5629" max="5629" width="14.28515625" style="7" customWidth="1"/>
    <col min="5630" max="5630" width="15.85546875" style="7" customWidth="1"/>
    <col min="5631" max="5631" width="17.7109375" style="7" customWidth="1"/>
    <col min="5632" max="5632" width="19.7109375" style="7" customWidth="1"/>
    <col min="5633" max="5633" width="14.42578125" style="7" customWidth="1"/>
    <col min="5634" max="5869" width="9.28515625" style="7"/>
    <col min="5870" max="5870" width="12.140625" style="7" customWidth="1"/>
    <col min="5871" max="5871" width="30" style="7" customWidth="1"/>
    <col min="5872" max="5872" width="24.42578125" style="7" customWidth="1"/>
    <col min="5873" max="5873" width="17.140625" style="7" customWidth="1"/>
    <col min="5874" max="5874" width="15.28515625" style="7" customWidth="1"/>
    <col min="5875" max="5875" width="13.42578125" style="7" customWidth="1"/>
    <col min="5876" max="5877" width="12.85546875" style="7" customWidth="1"/>
    <col min="5878" max="5878" width="15" style="7" customWidth="1"/>
    <col min="5879" max="5879" width="16.85546875" style="7" customWidth="1"/>
    <col min="5880" max="5880" width="16.140625" style="7" customWidth="1"/>
    <col min="5881" max="5881" width="15.42578125" style="7" customWidth="1"/>
    <col min="5882" max="5882" width="15.85546875" style="7" customWidth="1"/>
    <col min="5883" max="5883" width="19.42578125" style="7" customWidth="1"/>
    <col min="5884" max="5884" width="15.85546875" style="7" customWidth="1"/>
    <col min="5885" max="5885" width="14.28515625" style="7" customWidth="1"/>
    <col min="5886" max="5886" width="15.85546875" style="7" customWidth="1"/>
    <col min="5887" max="5887" width="17.7109375" style="7" customWidth="1"/>
    <col min="5888" max="5888" width="19.7109375" style="7" customWidth="1"/>
    <col min="5889" max="5889" width="14.42578125" style="7" customWidth="1"/>
    <col min="5890" max="6125" width="9.28515625" style="7"/>
    <col min="6126" max="6126" width="12.140625" style="7" customWidth="1"/>
    <col min="6127" max="6127" width="30" style="7" customWidth="1"/>
    <col min="6128" max="6128" width="24.42578125" style="7" customWidth="1"/>
    <col min="6129" max="6129" width="17.140625" style="7" customWidth="1"/>
    <col min="6130" max="6130" width="15.28515625" style="7" customWidth="1"/>
    <col min="6131" max="6131" width="13.42578125" style="7" customWidth="1"/>
    <col min="6132" max="6133" width="12.85546875" style="7" customWidth="1"/>
    <col min="6134" max="6134" width="15" style="7" customWidth="1"/>
    <col min="6135" max="6135" width="16.85546875" style="7" customWidth="1"/>
    <col min="6136" max="6136" width="16.140625" style="7" customWidth="1"/>
    <col min="6137" max="6137" width="15.42578125" style="7" customWidth="1"/>
    <col min="6138" max="6138" width="15.85546875" style="7" customWidth="1"/>
    <col min="6139" max="6139" width="19.42578125" style="7" customWidth="1"/>
    <col min="6140" max="6140" width="15.85546875" style="7" customWidth="1"/>
    <col min="6141" max="6141" width="14.28515625" style="7" customWidth="1"/>
    <col min="6142" max="6142" width="15.85546875" style="7" customWidth="1"/>
    <col min="6143" max="6143" width="17.7109375" style="7" customWidth="1"/>
    <col min="6144" max="6144" width="19.7109375" style="7" customWidth="1"/>
    <col min="6145" max="6145" width="14.42578125" style="7" customWidth="1"/>
    <col min="6146" max="6381" width="9.28515625" style="7"/>
    <col min="6382" max="6382" width="12.140625" style="7" customWidth="1"/>
    <col min="6383" max="6383" width="30" style="7" customWidth="1"/>
    <col min="6384" max="6384" width="24.42578125" style="7" customWidth="1"/>
    <col min="6385" max="6385" width="17.140625" style="7" customWidth="1"/>
    <col min="6386" max="6386" width="15.28515625" style="7" customWidth="1"/>
    <col min="6387" max="6387" width="13.42578125" style="7" customWidth="1"/>
    <col min="6388" max="6389" width="12.85546875" style="7" customWidth="1"/>
    <col min="6390" max="6390" width="15" style="7" customWidth="1"/>
    <col min="6391" max="6391" width="16.85546875" style="7" customWidth="1"/>
    <col min="6392" max="6392" width="16.140625" style="7" customWidth="1"/>
    <col min="6393" max="6393" width="15.42578125" style="7" customWidth="1"/>
    <col min="6394" max="6394" width="15.85546875" style="7" customWidth="1"/>
    <col min="6395" max="6395" width="19.42578125" style="7" customWidth="1"/>
    <col min="6396" max="6396" width="15.85546875" style="7" customWidth="1"/>
    <col min="6397" max="6397" width="14.28515625" style="7" customWidth="1"/>
    <col min="6398" max="6398" width="15.85546875" style="7" customWidth="1"/>
    <col min="6399" max="6399" width="17.7109375" style="7" customWidth="1"/>
    <col min="6400" max="6400" width="19.7109375" style="7" customWidth="1"/>
    <col min="6401" max="6401" width="14.42578125" style="7" customWidth="1"/>
    <col min="6402" max="6637" width="9.28515625" style="7"/>
    <col min="6638" max="6638" width="12.140625" style="7" customWidth="1"/>
    <col min="6639" max="6639" width="30" style="7" customWidth="1"/>
    <col min="6640" max="6640" width="24.42578125" style="7" customWidth="1"/>
    <col min="6641" max="6641" width="17.140625" style="7" customWidth="1"/>
    <col min="6642" max="6642" width="15.28515625" style="7" customWidth="1"/>
    <col min="6643" max="6643" width="13.42578125" style="7" customWidth="1"/>
    <col min="6644" max="6645" width="12.85546875" style="7" customWidth="1"/>
    <col min="6646" max="6646" width="15" style="7" customWidth="1"/>
    <col min="6647" max="6647" width="16.85546875" style="7" customWidth="1"/>
    <col min="6648" max="6648" width="16.140625" style="7" customWidth="1"/>
    <col min="6649" max="6649" width="15.42578125" style="7" customWidth="1"/>
    <col min="6650" max="6650" width="15.85546875" style="7" customWidth="1"/>
    <col min="6651" max="6651" width="19.42578125" style="7" customWidth="1"/>
    <col min="6652" max="6652" width="15.85546875" style="7" customWidth="1"/>
    <col min="6653" max="6653" width="14.28515625" style="7" customWidth="1"/>
    <col min="6654" max="6654" width="15.85546875" style="7" customWidth="1"/>
    <col min="6655" max="6655" width="17.7109375" style="7" customWidth="1"/>
    <col min="6656" max="6656" width="19.7109375" style="7" customWidth="1"/>
    <col min="6657" max="6657" width="14.42578125" style="7" customWidth="1"/>
    <col min="6658" max="6893" width="9.28515625" style="7"/>
    <col min="6894" max="6894" width="12.140625" style="7" customWidth="1"/>
    <col min="6895" max="6895" width="30" style="7" customWidth="1"/>
    <col min="6896" max="6896" width="24.42578125" style="7" customWidth="1"/>
    <col min="6897" max="6897" width="17.140625" style="7" customWidth="1"/>
    <col min="6898" max="6898" width="15.28515625" style="7" customWidth="1"/>
    <col min="6899" max="6899" width="13.42578125" style="7" customWidth="1"/>
    <col min="6900" max="6901" width="12.85546875" style="7" customWidth="1"/>
    <col min="6902" max="6902" width="15" style="7" customWidth="1"/>
    <col min="6903" max="6903" width="16.85546875" style="7" customWidth="1"/>
    <col min="6904" max="6904" width="16.140625" style="7" customWidth="1"/>
    <col min="6905" max="6905" width="15.42578125" style="7" customWidth="1"/>
    <col min="6906" max="6906" width="15.85546875" style="7" customWidth="1"/>
    <col min="6907" max="6907" width="19.42578125" style="7" customWidth="1"/>
    <col min="6908" max="6908" width="15.85546875" style="7" customWidth="1"/>
    <col min="6909" max="6909" width="14.28515625" style="7" customWidth="1"/>
    <col min="6910" max="6910" width="15.85546875" style="7" customWidth="1"/>
    <col min="6911" max="6911" width="17.7109375" style="7" customWidth="1"/>
    <col min="6912" max="6912" width="19.7109375" style="7" customWidth="1"/>
    <col min="6913" max="6913" width="14.42578125" style="7" customWidth="1"/>
    <col min="6914" max="7149" width="9.28515625" style="7"/>
    <col min="7150" max="7150" width="12.140625" style="7" customWidth="1"/>
    <col min="7151" max="7151" width="30" style="7" customWidth="1"/>
    <col min="7152" max="7152" width="24.42578125" style="7" customWidth="1"/>
    <col min="7153" max="7153" width="17.140625" style="7" customWidth="1"/>
    <col min="7154" max="7154" width="15.28515625" style="7" customWidth="1"/>
    <col min="7155" max="7155" width="13.42578125" style="7" customWidth="1"/>
    <col min="7156" max="7157" width="12.85546875" style="7" customWidth="1"/>
    <col min="7158" max="7158" width="15" style="7" customWidth="1"/>
    <col min="7159" max="7159" width="16.85546875" style="7" customWidth="1"/>
    <col min="7160" max="7160" width="16.140625" style="7" customWidth="1"/>
    <col min="7161" max="7161" width="15.42578125" style="7" customWidth="1"/>
    <col min="7162" max="7162" width="15.85546875" style="7" customWidth="1"/>
    <col min="7163" max="7163" width="19.42578125" style="7" customWidth="1"/>
    <col min="7164" max="7164" width="15.85546875" style="7" customWidth="1"/>
    <col min="7165" max="7165" width="14.28515625" style="7" customWidth="1"/>
    <col min="7166" max="7166" width="15.85546875" style="7" customWidth="1"/>
    <col min="7167" max="7167" width="17.7109375" style="7" customWidth="1"/>
    <col min="7168" max="7168" width="19.7109375" style="7" customWidth="1"/>
    <col min="7169" max="7169" width="14.42578125" style="7" customWidth="1"/>
    <col min="7170" max="7405" width="9.28515625" style="7"/>
    <col min="7406" max="7406" width="12.140625" style="7" customWidth="1"/>
    <col min="7407" max="7407" width="30" style="7" customWidth="1"/>
    <col min="7408" max="7408" width="24.42578125" style="7" customWidth="1"/>
    <col min="7409" max="7409" width="17.140625" style="7" customWidth="1"/>
    <col min="7410" max="7410" width="15.28515625" style="7" customWidth="1"/>
    <col min="7411" max="7411" width="13.42578125" style="7" customWidth="1"/>
    <col min="7412" max="7413" width="12.85546875" style="7" customWidth="1"/>
    <col min="7414" max="7414" width="15" style="7" customWidth="1"/>
    <col min="7415" max="7415" width="16.85546875" style="7" customWidth="1"/>
    <col min="7416" max="7416" width="16.140625" style="7" customWidth="1"/>
    <col min="7417" max="7417" width="15.42578125" style="7" customWidth="1"/>
    <col min="7418" max="7418" width="15.85546875" style="7" customWidth="1"/>
    <col min="7419" max="7419" width="19.42578125" style="7" customWidth="1"/>
    <col min="7420" max="7420" width="15.85546875" style="7" customWidth="1"/>
    <col min="7421" max="7421" width="14.28515625" style="7" customWidth="1"/>
    <col min="7422" max="7422" width="15.85546875" style="7" customWidth="1"/>
    <col min="7423" max="7423" width="17.7109375" style="7" customWidth="1"/>
    <col min="7424" max="7424" width="19.7109375" style="7" customWidth="1"/>
    <col min="7425" max="7425" width="14.42578125" style="7" customWidth="1"/>
    <col min="7426" max="7661" width="9.28515625" style="7"/>
    <col min="7662" max="7662" width="12.140625" style="7" customWidth="1"/>
    <col min="7663" max="7663" width="30" style="7" customWidth="1"/>
    <col min="7664" max="7664" width="24.42578125" style="7" customWidth="1"/>
    <col min="7665" max="7665" width="17.140625" style="7" customWidth="1"/>
    <col min="7666" max="7666" width="15.28515625" style="7" customWidth="1"/>
    <col min="7667" max="7667" width="13.42578125" style="7" customWidth="1"/>
    <col min="7668" max="7669" width="12.85546875" style="7" customWidth="1"/>
    <col min="7670" max="7670" width="15" style="7" customWidth="1"/>
    <col min="7671" max="7671" width="16.85546875" style="7" customWidth="1"/>
    <col min="7672" max="7672" width="16.140625" style="7" customWidth="1"/>
    <col min="7673" max="7673" width="15.42578125" style="7" customWidth="1"/>
    <col min="7674" max="7674" width="15.85546875" style="7" customWidth="1"/>
    <col min="7675" max="7675" width="19.42578125" style="7" customWidth="1"/>
    <col min="7676" max="7676" width="15.85546875" style="7" customWidth="1"/>
    <col min="7677" max="7677" width="14.28515625" style="7" customWidth="1"/>
    <col min="7678" max="7678" width="15.85546875" style="7" customWidth="1"/>
    <col min="7679" max="7679" width="17.7109375" style="7" customWidth="1"/>
    <col min="7680" max="7680" width="19.7109375" style="7" customWidth="1"/>
    <col min="7681" max="7681" width="14.42578125" style="7" customWidth="1"/>
    <col min="7682" max="7917" width="9.28515625" style="7"/>
    <col min="7918" max="7918" width="12.140625" style="7" customWidth="1"/>
    <col min="7919" max="7919" width="30" style="7" customWidth="1"/>
    <col min="7920" max="7920" width="24.42578125" style="7" customWidth="1"/>
    <col min="7921" max="7921" width="17.140625" style="7" customWidth="1"/>
    <col min="7922" max="7922" width="15.28515625" style="7" customWidth="1"/>
    <col min="7923" max="7923" width="13.42578125" style="7" customWidth="1"/>
    <col min="7924" max="7925" width="12.85546875" style="7" customWidth="1"/>
    <col min="7926" max="7926" width="15" style="7" customWidth="1"/>
    <col min="7927" max="7927" width="16.85546875" style="7" customWidth="1"/>
    <col min="7928" max="7928" width="16.140625" style="7" customWidth="1"/>
    <col min="7929" max="7929" width="15.42578125" style="7" customWidth="1"/>
    <col min="7930" max="7930" width="15.85546875" style="7" customWidth="1"/>
    <col min="7931" max="7931" width="19.42578125" style="7" customWidth="1"/>
    <col min="7932" max="7932" width="15.85546875" style="7" customWidth="1"/>
    <col min="7933" max="7933" width="14.28515625" style="7" customWidth="1"/>
    <col min="7934" max="7934" width="15.85546875" style="7" customWidth="1"/>
    <col min="7935" max="7935" width="17.7109375" style="7" customWidth="1"/>
    <col min="7936" max="7936" width="19.7109375" style="7" customWidth="1"/>
    <col min="7937" max="7937" width="14.42578125" style="7" customWidth="1"/>
    <col min="7938" max="8173" width="9.28515625" style="7"/>
    <col min="8174" max="8174" width="12.140625" style="7" customWidth="1"/>
    <col min="8175" max="8175" width="30" style="7" customWidth="1"/>
    <col min="8176" max="8176" width="24.42578125" style="7" customWidth="1"/>
    <col min="8177" max="8177" width="17.140625" style="7" customWidth="1"/>
    <col min="8178" max="8178" width="15.28515625" style="7" customWidth="1"/>
    <col min="8179" max="8179" width="13.42578125" style="7" customWidth="1"/>
    <col min="8180" max="8181" width="12.85546875" style="7" customWidth="1"/>
    <col min="8182" max="8182" width="15" style="7" customWidth="1"/>
    <col min="8183" max="8183" width="16.85546875" style="7" customWidth="1"/>
    <col min="8184" max="8184" width="16.140625" style="7" customWidth="1"/>
    <col min="8185" max="8185" width="15.42578125" style="7" customWidth="1"/>
    <col min="8186" max="8186" width="15.85546875" style="7" customWidth="1"/>
    <col min="8187" max="8187" width="19.42578125" style="7" customWidth="1"/>
    <col min="8188" max="8188" width="15.85546875" style="7" customWidth="1"/>
    <col min="8189" max="8189" width="14.28515625" style="7" customWidth="1"/>
    <col min="8190" max="8190" width="15.85546875" style="7" customWidth="1"/>
    <col min="8191" max="8191" width="17.7109375" style="7" customWidth="1"/>
    <col min="8192" max="8192" width="19.7109375" style="7" customWidth="1"/>
    <col min="8193" max="8193" width="14.42578125" style="7" customWidth="1"/>
    <col min="8194" max="8429" width="9.28515625" style="7"/>
    <col min="8430" max="8430" width="12.140625" style="7" customWidth="1"/>
    <col min="8431" max="8431" width="30" style="7" customWidth="1"/>
    <col min="8432" max="8432" width="24.42578125" style="7" customWidth="1"/>
    <col min="8433" max="8433" width="17.140625" style="7" customWidth="1"/>
    <col min="8434" max="8434" width="15.28515625" style="7" customWidth="1"/>
    <col min="8435" max="8435" width="13.42578125" style="7" customWidth="1"/>
    <col min="8436" max="8437" width="12.85546875" style="7" customWidth="1"/>
    <col min="8438" max="8438" width="15" style="7" customWidth="1"/>
    <col min="8439" max="8439" width="16.85546875" style="7" customWidth="1"/>
    <col min="8440" max="8440" width="16.140625" style="7" customWidth="1"/>
    <col min="8441" max="8441" width="15.42578125" style="7" customWidth="1"/>
    <col min="8442" max="8442" width="15.85546875" style="7" customWidth="1"/>
    <col min="8443" max="8443" width="19.42578125" style="7" customWidth="1"/>
    <col min="8444" max="8444" width="15.85546875" style="7" customWidth="1"/>
    <col min="8445" max="8445" width="14.28515625" style="7" customWidth="1"/>
    <col min="8446" max="8446" width="15.85546875" style="7" customWidth="1"/>
    <col min="8447" max="8447" width="17.7109375" style="7" customWidth="1"/>
    <col min="8448" max="8448" width="19.7109375" style="7" customWidth="1"/>
    <col min="8449" max="8449" width="14.42578125" style="7" customWidth="1"/>
    <col min="8450" max="8685" width="9.28515625" style="7"/>
    <col min="8686" max="8686" width="12.140625" style="7" customWidth="1"/>
    <col min="8687" max="8687" width="30" style="7" customWidth="1"/>
    <col min="8688" max="8688" width="24.42578125" style="7" customWidth="1"/>
    <col min="8689" max="8689" width="17.140625" style="7" customWidth="1"/>
    <col min="8690" max="8690" width="15.28515625" style="7" customWidth="1"/>
    <col min="8691" max="8691" width="13.42578125" style="7" customWidth="1"/>
    <col min="8692" max="8693" width="12.85546875" style="7" customWidth="1"/>
    <col min="8694" max="8694" width="15" style="7" customWidth="1"/>
    <col min="8695" max="8695" width="16.85546875" style="7" customWidth="1"/>
    <col min="8696" max="8696" width="16.140625" style="7" customWidth="1"/>
    <col min="8697" max="8697" width="15.42578125" style="7" customWidth="1"/>
    <col min="8698" max="8698" width="15.85546875" style="7" customWidth="1"/>
    <col min="8699" max="8699" width="19.42578125" style="7" customWidth="1"/>
    <col min="8700" max="8700" width="15.85546875" style="7" customWidth="1"/>
    <col min="8701" max="8701" width="14.28515625" style="7" customWidth="1"/>
    <col min="8702" max="8702" width="15.85546875" style="7" customWidth="1"/>
    <col min="8703" max="8703" width="17.7109375" style="7" customWidth="1"/>
    <col min="8704" max="8704" width="19.7109375" style="7" customWidth="1"/>
    <col min="8705" max="8705" width="14.42578125" style="7" customWidth="1"/>
    <col min="8706" max="8941" width="9.28515625" style="7"/>
    <col min="8942" max="8942" width="12.140625" style="7" customWidth="1"/>
    <col min="8943" max="8943" width="30" style="7" customWidth="1"/>
    <col min="8944" max="8944" width="24.42578125" style="7" customWidth="1"/>
    <col min="8945" max="8945" width="17.140625" style="7" customWidth="1"/>
    <col min="8946" max="8946" width="15.28515625" style="7" customWidth="1"/>
    <col min="8947" max="8947" width="13.42578125" style="7" customWidth="1"/>
    <col min="8948" max="8949" width="12.85546875" style="7" customWidth="1"/>
    <col min="8950" max="8950" width="15" style="7" customWidth="1"/>
    <col min="8951" max="8951" width="16.85546875" style="7" customWidth="1"/>
    <col min="8952" max="8952" width="16.140625" style="7" customWidth="1"/>
    <col min="8953" max="8953" width="15.42578125" style="7" customWidth="1"/>
    <col min="8954" max="8954" width="15.85546875" style="7" customWidth="1"/>
    <col min="8955" max="8955" width="19.42578125" style="7" customWidth="1"/>
    <col min="8956" max="8956" width="15.85546875" style="7" customWidth="1"/>
    <col min="8957" max="8957" width="14.28515625" style="7" customWidth="1"/>
    <col min="8958" max="8958" width="15.85546875" style="7" customWidth="1"/>
    <col min="8959" max="8959" width="17.7109375" style="7" customWidth="1"/>
    <col min="8960" max="8960" width="19.7109375" style="7" customWidth="1"/>
    <col min="8961" max="8961" width="14.42578125" style="7" customWidth="1"/>
    <col min="8962" max="9197" width="9.28515625" style="7"/>
    <col min="9198" max="9198" width="12.140625" style="7" customWidth="1"/>
    <col min="9199" max="9199" width="30" style="7" customWidth="1"/>
    <col min="9200" max="9200" width="24.42578125" style="7" customWidth="1"/>
    <col min="9201" max="9201" width="17.140625" style="7" customWidth="1"/>
    <col min="9202" max="9202" width="15.28515625" style="7" customWidth="1"/>
    <col min="9203" max="9203" width="13.42578125" style="7" customWidth="1"/>
    <col min="9204" max="9205" width="12.85546875" style="7" customWidth="1"/>
    <col min="9206" max="9206" width="15" style="7" customWidth="1"/>
    <col min="9207" max="9207" width="16.85546875" style="7" customWidth="1"/>
    <col min="9208" max="9208" width="16.140625" style="7" customWidth="1"/>
    <col min="9209" max="9209" width="15.42578125" style="7" customWidth="1"/>
    <col min="9210" max="9210" width="15.85546875" style="7" customWidth="1"/>
    <col min="9211" max="9211" width="19.42578125" style="7" customWidth="1"/>
    <col min="9212" max="9212" width="15.85546875" style="7" customWidth="1"/>
    <col min="9213" max="9213" width="14.28515625" style="7" customWidth="1"/>
    <col min="9214" max="9214" width="15.85546875" style="7" customWidth="1"/>
    <col min="9215" max="9215" width="17.7109375" style="7" customWidth="1"/>
    <col min="9216" max="9216" width="19.7109375" style="7" customWidth="1"/>
    <col min="9217" max="9217" width="14.42578125" style="7" customWidth="1"/>
    <col min="9218" max="9453" width="9.28515625" style="7"/>
    <col min="9454" max="9454" width="12.140625" style="7" customWidth="1"/>
    <col min="9455" max="9455" width="30" style="7" customWidth="1"/>
    <col min="9456" max="9456" width="24.42578125" style="7" customWidth="1"/>
    <col min="9457" max="9457" width="17.140625" style="7" customWidth="1"/>
    <col min="9458" max="9458" width="15.28515625" style="7" customWidth="1"/>
    <col min="9459" max="9459" width="13.42578125" style="7" customWidth="1"/>
    <col min="9460" max="9461" width="12.85546875" style="7" customWidth="1"/>
    <col min="9462" max="9462" width="15" style="7" customWidth="1"/>
    <col min="9463" max="9463" width="16.85546875" style="7" customWidth="1"/>
    <col min="9464" max="9464" width="16.140625" style="7" customWidth="1"/>
    <col min="9465" max="9465" width="15.42578125" style="7" customWidth="1"/>
    <col min="9466" max="9466" width="15.85546875" style="7" customWidth="1"/>
    <col min="9467" max="9467" width="19.42578125" style="7" customWidth="1"/>
    <col min="9468" max="9468" width="15.85546875" style="7" customWidth="1"/>
    <col min="9469" max="9469" width="14.28515625" style="7" customWidth="1"/>
    <col min="9470" max="9470" width="15.85546875" style="7" customWidth="1"/>
    <col min="9471" max="9471" width="17.7109375" style="7" customWidth="1"/>
    <col min="9472" max="9472" width="19.7109375" style="7" customWidth="1"/>
    <col min="9473" max="9473" width="14.42578125" style="7" customWidth="1"/>
    <col min="9474" max="9709" width="9.28515625" style="7"/>
    <col min="9710" max="9710" width="12.140625" style="7" customWidth="1"/>
    <col min="9711" max="9711" width="30" style="7" customWidth="1"/>
    <col min="9712" max="9712" width="24.42578125" style="7" customWidth="1"/>
    <col min="9713" max="9713" width="17.140625" style="7" customWidth="1"/>
    <col min="9714" max="9714" width="15.28515625" style="7" customWidth="1"/>
    <col min="9715" max="9715" width="13.42578125" style="7" customWidth="1"/>
    <col min="9716" max="9717" width="12.85546875" style="7" customWidth="1"/>
    <col min="9718" max="9718" width="15" style="7" customWidth="1"/>
    <col min="9719" max="9719" width="16.85546875" style="7" customWidth="1"/>
    <col min="9720" max="9720" width="16.140625" style="7" customWidth="1"/>
    <col min="9721" max="9721" width="15.42578125" style="7" customWidth="1"/>
    <col min="9722" max="9722" width="15.85546875" style="7" customWidth="1"/>
    <col min="9723" max="9723" width="19.42578125" style="7" customWidth="1"/>
    <col min="9724" max="9724" width="15.85546875" style="7" customWidth="1"/>
    <col min="9725" max="9725" width="14.28515625" style="7" customWidth="1"/>
    <col min="9726" max="9726" width="15.85546875" style="7" customWidth="1"/>
    <col min="9727" max="9727" width="17.7109375" style="7" customWidth="1"/>
    <col min="9728" max="9728" width="19.7109375" style="7" customWidth="1"/>
    <col min="9729" max="9729" width="14.42578125" style="7" customWidth="1"/>
    <col min="9730" max="9965" width="9.28515625" style="7"/>
    <col min="9966" max="9966" width="12.140625" style="7" customWidth="1"/>
    <col min="9967" max="9967" width="30" style="7" customWidth="1"/>
    <col min="9968" max="9968" width="24.42578125" style="7" customWidth="1"/>
    <col min="9969" max="9969" width="17.140625" style="7" customWidth="1"/>
    <col min="9970" max="9970" width="15.28515625" style="7" customWidth="1"/>
    <col min="9971" max="9971" width="13.42578125" style="7" customWidth="1"/>
    <col min="9972" max="9973" width="12.85546875" style="7" customWidth="1"/>
    <col min="9974" max="9974" width="15" style="7" customWidth="1"/>
    <col min="9975" max="9975" width="16.85546875" style="7" customWidth="1"/>
    <col min="9976" max="9976" width="16.140625" style="7" customWidth="1"/>
    <col min="9977" max="9977" width="15.42578125" style="7" customWidth="1"/>
    <col min="9978" max="9978" width="15.85546875" style="7" customWidth="1"/>
    <col min="9979" max="9979" width="19.42578125" style="7" customWidth="1"/>
    <col min="9980" max="9980" width="15.85546875" style="7" customWidth="1"/>
    <col min="9981" max="9981" width="14.28515625" style="7" customWidth="1"/>
    <col min="9982" max="9982" width="15.85546875" style="7" customWidth="1"/>
    <col min="9983" max="9983" width="17.7109375" style="7" customWidth="1"/>
    <col min="9984" max="9984" width="19.7109375" style="7" customWidth="1"/>
    <col min="9985" max="9985" width="14.42578125" style="7" customWidth="1"/>
    <col min="9986" max="10221" width="9.28515625" style="7"/>
    <col min="10222" max="10222" width="12.140625" style="7" customWidth="1"/>
    <col min="10223" max="10223" width="30" style="7" customWidth="1"/>
    <col min="10224" max="10224" width="24.42578125" style="7" customWidth="1"/>
    <col min="10225" max="10225" width="17.140625" style="7" customWidth="1"/>
    <col min="10226" max="10226" width="15.28515625" style="7" customWidth="1"/>
    <col min="10227" max="10227" width="13.42578125" style="7" customWidth="1"/>
    <col min="10228" max="10229" width="12.85546875" style="7" customWidth="1"/>
    <col min="10230" max="10230" width="15" style="7" customWidth="1"/>
    <col min="10231" max="10231" width="16.85546875" style="7" customWidth="1"/>
    <col min="10232" max="10232" width="16.140625" style="7" customWidth="1"/>
    <col min="10233" max="10233" width="15.42578125" style="7" customWidth="1"/>
    <col min="10234" max="10234" width="15.85546875" style="7" customWidth="1"/>
    <col min="10235" max="10235" width="19.42578125" style="7" customWidth="1"/>
    <col min="10236" max="10236" width="15.85546875" style="7" customWidth="1"/>
    <col min="10237" max="10237" width="14.28515625" style="7" customWidth="1"/>
    <col min="10238" max="10238" width="15.85546875" style="7" customWidth="1"/>
    <col min="10239" max="10239" width="17.7109375" style="7" customWidth="1"/>
    <col min="10240" max="10240" width="19.7109375" style="7" customWidth="1"/>
    <col min="10241" max="10241" width="14.42578125" style="7" customWidth="1"/>
    <col min="10242" max="10477" width="9.28515625" style="7"/>
    <col min="10478" max="10478" width="12.140625" style="7" customWidth="1"/>
    <col min="10479" max="10479" width="30" style="7" customWidth="1"/>
    <col min="10480" max="10480" width="24.42578125" style="7" customWidth="1"/>
    <col min="10481" max="10481" width="17.140625" style="7" customWidth="1"/>
    <col min="10482" max="10482" width="15.28515625" style="7" customWidth="1"/>
    <col min="10483" max="10483" width="13.42578125" style="7" customWidth="1"/>
    <col min="10484" max="10485" width="12.85546875" style="7" customWidth="1"/>
    <col min="10486" max="10486" width="15" style="7" customWidth="1"/>
    <col min="10487" max="10487" width="16.85546875" style="7" customWidth="1"/>
    <col min="10488" max="10488" width="16.140625" style="7" customWidth="1"/>
    <col min="10489" max="10489" width="15.42578125" style="7" customWidth="1"/>
    <col min="10490" max="10490" width="15.85546875" style="7" customWidth="1"/>
    <col min="10491" max="10491" width="19.42578125" style="7" customWidth="1"/>
    <col min="10492" max="10492" width="15.85546875" style="7" customWidth="1"/>
    <col min="10493" max="10493" width="14.28515625" style="7" customWidth="1"/>
    <col min="10494" max="10494" width="15.85546875" style="7" customWidth="1"/>
    <col min="10495" max="10495" width="17.7109375" style="7" customWidth="1"/>
    <col min="10496" max="10496" width="19.7109375" style="7" customWidth="1"/>
    <col min="10497" max="10497" width="14.42578125" style="7" customWidth="1"/>
    <col min="10498" max="10733" width="9.28515625" style="7"/>
    <col min="10734" max="10734" width="12.140625" style="7" customWidth="1"/>
    <col min="10735" max="10735" width="30" style="7" customWidth="1"/>
    <col min="10736" max="10736" width="24.42578125" style="7" customWidth="1"/>
    <col min="10737" max="10737" width="17.140625" style="7" customWidth="1"/>
    <col min="10738" max="10738" width="15.28515625" style="7" customWidth="1"/>
    <col min="10739" max="10739" width="13.42578125" style="7" customWidth="1"/>
    <col min="10740" max="10741" width="12.85546875" style="7" customWidth="1"/>
    <col min="10742" max="10742" width="15" style="7" customWidth="1"/>
    <col min="10743" max="10743" width="16.85546875" style="7" customWidth="1"/>
    <col min="10744" max="10744" width="16.140625" style="7" customWidth="1"/>
    <col min="10745" max="10745" width="15.42578125" style="7" customWidth="1"/>
    <col min="10746" max="10746" width="15.85546875" style="7" customWidth="1"/>
    <col min="10747" max="10747" width="19.42578125" style="7" customWidth="1"/>
    <col min="10748" max="10748" width="15.85546875" style="7" customWidth="1"/>
    <col min="10749" max="10749" width="14.28515625" style="7" customWidth="1"/>
    <col min="10750" max="10750" width="15.85546875" style="7" customWidth="1"/>
    <col min="10751" max="10751" width="17.7109375" style="7" customWidth="1"/>
    <col min="10752" max="10752" width="19.7109375" style="7" customWidth="1"/>
    <col min="10753" max="10753" width="14.42578125" style="7" customWidth="1"/>
    <col min="10754" max="10989" width="9.28515625" style="7"/>
    <col min="10990" max="10990" width="12.140625" style="7" customWidth="1"/>
    <col min="10991" max="10991" width="30" style="7" customWidth="1"/>
    <col min="10992" max="10992" width="24.42578125" style="7" customWidth="1"/>
    <col min="10993" max="10993" width="17.140625" style="7" customWidth="1"/>
    <col min="10994" max="10994" width="15.28515625" style="7" customWidth="1"/>
    <col min="10995" max="10995" width="13.42578125" style="7" customWidth="1"/>
    <col min="10996" max="10997" width="12.85546875" style="7" customWidth="1"/>
    <col min="10998" max="10998" width="15" style="7" customWidth="1"/>
    <col min="10999" max="10999" width="16.85546875" style="7" customWidth="1"/>
    <col min="11000" max="11000" width="16.140625" style="7" customWidth="1"/>
    <col min="11001" max="11001" width="15.42578125" style="7" customWidth="1"/>
    <col min="11002" max="11002" width="15.85546875" style="7" customWidth="1"/>
    <col min="11003" max="11003" width="19.42578125" style="7" customWidth="1"/>
    <col min="11004" max="11004" width="15.85546875" style="7" customWidth="1"/>
    <col min="11005" max="11005" width="14.28515625" style="7" customWidth="1"/>
    <col min="11006" max="11006" width="15.85546875" style="7" customWidth="1"/>
    <col min="11007" max="11007" width="17.7109375" style="7" customWidth="1"/>
    <col min="11008" max="11008" width="19.7109375" style="7" customWidth="1"/>
    <col min="11009" max="11009" width="14.42578125" style="7" customWidth="1"/>
    <col min="11010" max="11245" width="9.28515625" style="7"/>
    <col min="11246" max="11246" width="12.140625" style="7" customWidth="1"/>
    <col min="11247" max="11247" width="30" style="7" customWidth="1"/>
    <col min="11248" max="11248" width="24.42578125" style="7" customWidth="1"/>
    <col min="11249" max="11249" width="17.140625" style="7" customWidth="1"/>
    <col min="11250" max="11250" width="15.28515625" style="7" customWidth="1"/>
    <col min="11251" max="11251" width="13.42578125" style="7" customWidth="1"/>
    <col min="11252" max="11253" width="12.85546875" style="7" customWidth="1"/>
    <col min="11254" max="11254" width="15" style="7" customWidth="1"/>
    <col min="11255" max="11255" width="16.85546875" style="7" customWidth="1"/>
    <col min="11256" max="11256" width="16.140625" style="7" customWidth="1"/>
    <col min="11257" max="11257" width="15.42578125" style="7" customWidth="1"/>
    <col min="11258" max="11258" width="15.85546875" style="7" customWidth="1"/>
    <col min="11259" max="11259" width="19.42578125" style="7" customWidth="1"/>
    <col min="11260" max="11260" width="15.85546875" style="7" customWidth="1"/>
    <col min="11261" max="11261" width="14.28515625" style="7" customWidth="1"/>
    <col min="11262" max="11262" width="15.85546875" style="7" customWidth="1"/>
    <col min="11263" max="11263" width="17.7109375" style="7" customWidth="1"/>
    <col min="11264" max="11264" width="19.7109375" style="7" customWidth="1"/>
    <col min="11265" max="11265" width="14.42578125" style="7" customWidth="1"/>
    <col min="11266" max="11501" width="9.28515625" style="7"/>
    <col min="11502" max="11502" width="12.140625" style="7" customWidth="1"/>
    <col min="11503" max="11503" width="30" style="7" customWidth="1"/>
    <col min="11504" max="11504" width="24.42578125" style="7" customWidth="1"/>
    <col min="11505" max="11505" width="17.140625" style="7" customWidth="1"/>
    <col min="11506" max="11506" width="15.28515625" style="7" customWidth="1"/>
    <col min="11507" max="11507" width="13.42578125" style="7" customWidth="1"/>
    <col min="11508" max="11509" width="12.85546875" style="7" customWidth="1"/>
    <col min="11510" max="11510" width="15" style="7" customWidth="1"/>
    <col min="11511" max="11511" width="16.85546875" style="7" customWidth="1"/>
    <col min="11512" max="11512" width="16.140625" style="7" customWidth="1"/>
    <col min="11513" max="11513" width="15.42578125" style="7" customWidth="1"/>
    <col min="11514" max="11514" width="15.85546875" style="7" customWidth="1"/>
    <col min="11515" max="11515" width="19.42578125" style="7" customWidth="1"/>
    <col min="11516" max="11516" width="15.85546875" style="7" customWidth="1"/>
    <col min="11517" max="11517" width="14.28515625" style="7" customWidth="1"/>
    <col min="11518" max="11518" width="15.85546875" style="7" customWidth="1"/>
    <col min="11519" max="11519" width="17.7109375" style="7" customWidth="1"/>
    <col min="11520" max="11520" width="19.7109375" style="7" customWidth="1"/>
    <col min="11521" max="11521" width="14.42578125" style="7" customWidth="1"/>
    <col min="11522" max="11757" width="9.28515625" style="7"/>
    <col min="11758" max="11758" width="12.140625" style="7" customWidth="1"/>
    <col min="11759" max="11759" width="30" style="7" customWidth="1"/>
    <col min="11760" max="11760" width="24.42578125" style="7" customWidth="1"/>
    <col min="11761" max="11761" width="17.140625" style="7" customWidth="1"/>
    <col min="11762" max="11762" width="15.28515625" style="7" customWidth="1"/>
    <col min="11763" max="11763" width="13.42578125" style="7" customWidth="1"/>
    <col min="11764" max="11765" width="12.85546875" style="7" customWidth="1"/>
    <col min="11766" max="11766" width="15" style="7" customWidth="1"/>
    <col min="11767" max="11767" width="16.85546875" style="7" customWidth="1"/>
    <col min="11768" max="11768" width="16.140625" style="7" customWidth="1"/>
    <col min="11769" max="11769" width="15.42578125" style="7" customWidth="1"/>
    <col min="11770" max="11770" width="15.85546875" style="7" customWidth="1"/>
    <col min="11771" max="11771" width="19.42578125" style="7" customWidth="1"/>
    <col min="11772" max="11772" width="15.85546875" style="7" customWidth="1"/>
    <col min="11773" max="11773" width="14.28515625" style="7" customWidth="1"/>
    <col min="11774" max="11774" width="15.85546875" style="7" customWidth="1"/>
    <col min="11775" max="11775" width="17.7109375" style="7" customWidth="1"/>
    <col min="11776" max="11776" width="19.7109375" style="7" customWidth="1"/>
    <col min="11777" max="11777" width="14.42578125" style="7" customWidth="1"/>
    <col min="11778" max="12013" width="9.28515625" style="7"/>
    <col min="12014" max="12014" width="12.140625" style="7" customWidth="1"/>
    <col min="12015" max="12015" width="30" style="7" customWidth="1"/>
    <col min="12016" max="12016" width="24.42578125" style="7" customWidth="1"/>
    <col min="12017" max="12017" width="17.140625" style="7" customWidth="1"/>
    <col min="12018" max="12018" width="15.28515625" style="7" customWidth="1"/>
    <col min="12019" max="12019" width="13.42578125" style="7" customWidth="1"/>
    <col min="12020" max="12021" width="12.85546875" style="7" customWidth="1"/>
    <col min="12022" max="12022" width="15" style="7" customWidth="1"/>
    <col min="12023" max="12023" width="16.85546875" style="7" customWidth="1"/>
    <col min="12024" max="12024" width="16.140625" style="7" customWidth="1"/>
    <col min="12025" max="12025" width="15.42578125" style="7" customWidth="1"/>
    <col min="12026" max="12026" width="15.85546875" style="7" customWidth="1"/>
    <col min="12027" max="12027" width="19.42578125" style="7" customWidth="1"/>
    <col min="12028" max="12028" width="15.85546875" style="7" customWidth="1"/>
    <col min="12029" max="12029" width="14.28515625" style="7" customWidth="1"/>
    <col min="12030" max="12030" width="15.85546875" style="7" customWidth="1"/>
    <col min="12031" max="12031" width="17.7109375" style="7" customWidth="1"/>
    <col min="12032" max="12032" width="19.7109375" style="7" customWidth="1"/>
    <col min="12033" max="12033" width="14.42578125" style="7" customWidth="1"/>
    <col min="12034" max="12269" width="9.28515625" style="7"/>
    <col min="12270" max="12270" width="12.140625" style="7" customWidth="1"/>
    <col min="12271" max="12271" width="30" style="7" customWidth="1"/>
    <col min="12272" max="12272" width="24.42578125" style="7" customWidth="1"/>
    <col min="12273" max="12273" width="17.140625" style="7" customWidth="1"/>
    <col min="12274" max="12274" width="15.28515625" style="7" customWidth="1"/>
    <col min="12275" max="12275" width="13.42578125" style="7" customWidth="1"/>
    <col min="12276" max="12277" width="12.85546875" style="7" customWidth="1"/>
    <col min="12278" max="12278" width="15" style="7" customWidth="1"/>
    <col min="12279" max="12279" width="16.85546875" style="7" customWidth="1"/>
    <col min="12280" max="12280" width="16.140625" style="7" customWidth="1"/>
    <col min="12281" max="12281" width="15.42578125" style="7" customWidth="1"/>
    <col min="12282" max="12282" width="15.85546875" style="7" customWidth="1"/>
    <col min="12283" max="12283" width="19.42578125" style="7" customWidth="1"/>
    <col min="12284" max="12284" width="15.85546875" style="7" customWidth="1"/>
    <col min="12285" max="12285" width="14.28515625" style="7" customWidth="1"/>
    <col min="12286" max="12286" width="15.85546875" style="7" customWidth="1"/>
    <col min="12287" max="12287" width="17.7109375" style="7" customWidth="1"/>
    <col min="12288" max="12288" width="19.7109375" style="7" customWidth="1"/>
    <col min="12289" max="12289" width="14.42578125" style="7" customWidth="1"/>
    <col min="12290" max="12525" width="9.28515625" style="7"/>
    <col min="12526" max="12526" width="12.140625" style="7" customWidth="1"/>
    <col min="12527" max="12527" width="30" style="7" customWidth="1"/>
    <col min="12528" max="12528" width="24.42578125" style="7" customWidth="1"/>
    <col min="12529" max="12529" width="17.140625" style="7" customWidth="1"/>
    <col min="12530" max="12530" width="15.28515625" style="7" customWidth="1"/>
    <col min="12531" max="12531" width="13.42578125" style="7" customWidth="1"/>
    <col min="12532" max="12533" width="12.85546875" style="7" customWidth="1"/>
    <col min="12534" max="12534" width="15" style="7" customWidth="1"/>
    <col min="12535" max="12535" width="16.85546875" style="7" customWidth="1"/>
    <col min="12536" max="12536" width="16.140625" style="7" customWidth="1"/>
    <col min="12537" max="12537" width="15.42578125" style="7" customWidth="1"/>
    <col min="12538" max="12538" width="15.85546875" style="7" customWidth="1"/>
    <col min="12539" max="12539" width="19.42578125" style="7" customWidth="1"/>
    <col min="12540" max="12540" width="15.85546875" style="7" customWidth="1"/>
    <col min="12541" max="12541" width="14.28515625" style="7" customWidth="1"/>
    <col min="12542" max="12542" width="15.85546875" style="7" customWidth="1"/>
    <col min="12543" max="12543" width="17.7109375" style="7" customWidth="1"/>
    <col min="12544" max="12544" width="19.7109375" style="7" customWidth="1"/>
    <col min="12545" max="12545" width="14.42578125" style="7" customWidth="1"/>
    <col min="12546" max="12781" width="9.28515625" style="7"/>
    <col min="12782" max="12782" width="12.140625" style="7" customWidth="1"/>
    <col min="12783" max="12783" width="30" style="7" customWidth="1"/>
    <col min="12784" max="12784" width="24.42578125" style="7" customWidth="1"/>
    <col min="12785" max="12785" width="17.140625" style="7" customWidth="1"/>
    <col min="12786" max="12786" width="15.28515625" style="7" customWidth="1"/>
    <col min="12787" max="12787" width="13.42578125" style="7" customWidth="1"/>
    <col min="12788" max="12789" width="12.85546875" style="7" customWidth="1"/>
    <col min="12790" max="12790" width="15" style="7" customWidth="1"/>
    <col min="12791" max="12791" width="16.85546875" style="7" customWidth="1"/>
    <col min="12792" max="12792" width="16.140625" style="7" customWidth="1"/>
    <col min="12793" max="12793" width="15.42578125" style="7" customWidth="1"/>
    <col min="12794" max="12794" width="15.85546875" style="7" customWidth="1"/>
    <col min="12795" max="12795" width="19.42578125" style="7" customWidth="1"/>
    <col min="12796" max="12796" width="15.85546875" style="7" customWidth="1"/>
    <col min="12797" max="12797" width="14.28515625" style="7" customWidth="1"/>
    <col min="12798" max="12798" width="15.85546875" style="7" customWidth="1"/>
    <col min="12799" max="12799" width="17.7109375" style="7" customWidth="1"/>
    <col min="12800" max="12800" width="19.7109375" style="7" customWidth="1"/>
    <col min="12801" max="12801" width="14.42578125" style="7" customWidth="1"/>
    <col min="12802" max="13037" width="9.28515625" style="7"/>
    <col min="13038" max="13038" width="12.140625" style="7" customWidth="1"/>
    <col min="13039" max="13039" width="30" style="7" customWidth="1"/>
    <col min="13040" max="13040" width="24.42578125" style="7" customWidth="1"/>
    <col min="13041" max="13041" width="17.140625" style="7" customWidth="1"/>
    <col min="13042" max="13042" width="15.28515625" style="7" customWidth="1"/>
    <col min="13043" max="13043" width="13.42578125" style="7" customWidth="1"/>
    <col min="13044" max="13045" width="12.85546875" style="7" customWidth="1"/>
    <col min="13046" max="13046" width="15" style="7" customWidth="1"/>
    <col min="13047" max="13047" width="16.85546875" style="7" customWidth="1"/>
    <col min="13048" max="13048" width="16.140625" style="7" customWidth="1"/>
    <col min="13049" max="13049" width="15.42578125" style="7" customWidth="1"/>
    <col min="13050" max="13050" width="15.85546875" style="7" customWidth="1"/>
    <col min="13051" max="13051" width="19.42578125" style="7" customWidth="1"/>
    <col min="13052" max="13052" width="15.85546875" style="7" customWidth="1"/>
    <col min="13053" max="13053" width="14.28515625" style="7" customWidth="1"/>
    <col min="13054" max="13054" width="15.85546875" style="7" customWidth="1"/>
    <col min="13055" max="13055" width="17.7109375" style="7" customWidth="1"/>
    <col min="13056" max="13056" width="19.7109375" style="7" customWidth="1"/>
    <col min="13057" max="13057" width="14.42578125" style="7" customWidth="1"/>
    <col min="13058" max="13293" width="9.28515625" style="7"/>
    <col min="13294" max="13294" width="12.140625" style="7" customWidth="1"/>
    <col min="13295" max="13295" width="30" style="7" customWidth="1"/>
    <col min="13296" max="13296" width="24.42578125" style="7" customWidth="1"/>
    <col min="13297" max="13297" width="17.140625" style="7" customWidth="1"/>
    <col min="13298" max="13298" width="15.28515625" style="7" customWidth="1"/>
    <col min="13299" max="13299" width="13.42578125" style="7" customWidth="1"/>
    <col min="13300" max="13301" width="12.85546875" style="7" customWidth="1"/>
    <col min="13302" max="13302" width="15" style="7" customWidth="1"/>
    <col min="13303" max="13303" width="16.85546875" style="7" customWidth="1"/>
    <col min="13304" max="13304" width="16.140625" style="7" customWidth="1"/>
    <col min="13305" max="13305" width="15.42578125" style="7" customWidth="1"/>
    <col min="13306" max="13306" width="15.85546875" style="7" customWidth="1"/>
    <col min="13307" max="13307" width="19.42578125" style="7" customWidth="1"/>
    <col min="13308" max="13308" width="15.85546875" style="7" customWidth="1"/>
    <col min="13309" max="13309" width="14.28515625" style="7" customWidth="1"/>
    <col min="13310" max="13310" width="15.85546875" style="7" customWidth="1"/>
    <col min="13311" max="13311" width="17.7109375" style="7" customWidth="1"/>
    <col min="13312" max="13312" width="19.7109375" style="7" customWidth="1"/>
    <col min="13313" max="13313" width="14.42578125" style="7" customWidth="1"/>
    <col min="13314" max="13549" width="9.28515625" style="7"/>
    <col min="13550" max="13550" width="12.140625" style="7" customWidth="1"/>
    <col min="13551" max="13551" width="30" style="7" customWidth="1"/>
    <col min="13552" max="13552" width="24.42578125" style="7" customWidth="1"/>
    <col min="13553" max="13553" width="17.140625" style="7" customWidth="1"/>
    <col min="13554" max="13554" width="15.28515625" style="7" customWidth="1"/>
    <col min="13555" max="13555" width="13.42578125" style="7" customWidth="1"/>
    <col min="13556" max="13557" width="12.85546875" style="7" customWidth="1"/>
    <col min="13558" max="13558" width="15" style="7" customWidth="1"/>
    <col min="13559" max="13559" width="16.85546875" style="7" customWidth="1"/>
    <col min="13560" max="13560" width="16.140625" style="7" customWidth="1"/>
    <col min="13561" max="13561" width="15.42578125" style="7" customWidth="1"/>
    <col min="13562" max="13562" width="15.85546875" style="7" customWidth="1"/>
    <col min="13563" max="13563" width="19.42578125" style="7" customWidth="1"/>
    <col min="13564" max="13564" width="15.85546875" style="7" customWidth="1"/>
    <col min="13565" max="13565" width="14.28515625" style="7" customWidth="1"/>
    <col min="13566" max="13566" width="15.85546875" style="7" customWidth="1"/>
    <col min="13567" max="13567" width="17.7109375" style="7" customWidth="1"/>
    <col min="13568" max="13568" width="19.7109375" style="7" customWidth="1"/>
    <col min="13569" max="13569" width="14.42578125" style="7" customWidth="1"/>
    <col min="13570" max="13805" width="9.28515625" style="7"/>
    <col min="13806" max="13806" width="12.140625" style="7" customWidth="1"/>
    <col min="13807" max="13807" width="30" style="7" customWidth="1"/>
    <col min="13808" max="13808" width="24.42578125" style="7" customWidth="1"/>
    <col min="13809" max="13809" width="17.140625" style="7" customWidth="1"/>
    <col min="13810" max="13810" width="15.28515625" style="7" customWidth="1"/>
    <col min="13811" max="13811" width="13.42578125" style="7" customWidth="1"/>
    <col min="13812" max="13813" width="12.85546875" style="7" customWidth="1"/>
    <col min="13814" max="13814" width="15" style="7" customWidth="1"/>
    <col min="13815" max="13815" width="16.85546875" style="7" customWidth="1"/>
    <col min="13816" max="13816" width="16.140625" style="7" customWidth="1"/>
    <col min="13817" max="13817" width="15.42578125" style="7" customWidth="1"/>
    <col min="13818" max="13818" width="15.85546875" style="7" customWidth="1"/>
    <col min="13819" max="13819" width="19.42578125" style="7" customWidth="1"/>
    <col min="13820" max="13820" width="15.85546875" style="7" customWidth="1"/>
    <col min="13821" max="13821" width="14.28515625" style="7" customWidth="1"/>
    <col min="13822" max="13822" width="15.85546875" style="7" customWidth="1"/>
    <col min="13823" max="13823" width="17.7109375" style="7" customWidth="1"/>
    <col min="13824" max="13824" width="19.7109375" style="7" customWidth="1"/>
    <col min="13825" max="13825" width="14.42578125" style="7" customWidth="1"/>
    <col min="13826" max="14061" width="9.28515625" style="7"/>
    <col min="14062" max="14062" width="12.140625" style="7" customWidth="1"/>
    <col min="14063" max="14063" width="30" style="7" customWidth="1"/>
    <col min="14064" max="14064" width="24.42578125" style="7" customWidth="1"/>
    <col min="14065" max="14065" width="17.140625" style="7" customWidth="1"/>
    <col min="14066" max="14066" width="15.28515625" style="7" customWidth="1"/>
    <col min="14067" max="14067" width="13.42578125" style="7" customWidth="1"/>
    <col min="14068" max="14069" width="12.85546875" style="7" customWidth="1"/>
    <col min="14070" max="14070" width="15" style="7" customWidth="1"/>
    <col min="14071" max="14071" width="16.85546875" style="7" customWidth="1"/>
    <col min="14072" max="14072" width="16.140625" style="7" customWidth="1"/>
    <col min="14073" max="14073" width="15.42578125" style="7" customWidth="1"/>
    <col min="14074" max="14074" width="15.85546875" style="7" customWidth="1"/>
    <col min="14075" max="14075" width="19.42578125" style="7" customWidth="1"/>
    <col min="14076" max="14076" width="15.85546875" style="7" customWidth="1"/>
    <col min="14077" max="14077" width="14.28515625" style="7" customWidth="1"/>
    <col min="14078" max="14078" width="15.85546875" style="7" customWidth="1"/>
    <col min="14079" max="14079" width="17.7109375" style="7" customWidth="1"/>
    <col min="14080" max="14080" width="19.7109375" style="7" customWidth="1"/>
    <col min="14081" max="14081" width="14.42578125" style="7" customWidth="1"/>
    <col min="14082" max="14317" width="9.28515625" style="7"/>
    <col min="14318" max="14318" width="12.140625" style="7" customWidth="1"/>
    <col min="14319" max="14319" width="30" style="7" customWidth="1"/>
    <col min="14320" max="14320" width="24.42578125" style="7" customWidth="1"/>
    <col min="14321" max="14321" width="17.140625" style="7" customWidth="1"/>
    <col min="14322" max="14322" width="15.28515625" style="7" customWidth="1"/>
    <col min="14323" max="14323" width="13.42578125" style="7" customWidth="1"/>
    <col min="14324" max="14325" width="12.85546875" style="7" customWidth="1"/>
    <col min="14326" max="14326" width="15" style="7" customWidth="1"/>
    <col min="14327" max="14327" width="16.85546875" style="7" customWidth="1"/>
    <col min="14328" max="14328" width="16.140625" style="7" customWidth="1"/>
    <col min="14329" max="14329" width="15.42578125" style="7" customWidth="1"/>
    <col min="14330" max="14330" width="15.85546875" style="7" customWidth="1"/>
    <col min="14331" max="14331" width="19.42578125" style="7" customWidth="1"/>
    <col min="14332" max="14332" width="15.85546875" style="7" customWidth="1"/>
    <col min="14333" max="14333" width="14.28515625" style="7" customWidth="1"/>
    <col min="14334" max="14334" width="15.85546875" style="7" customWidth="1"/>
    <col min="14335" max="14335" width="17.7109375" style="7" customWidth="1"/>
    <col min="14336" max="14336" width="19.7109375" style="7" customWidth="1"/>
    <col min="14337" max="14337" width="14.42578125" style="7" customWidth="1"/>
    <col min="14338" max="14573" width="9.28515625" style="7"/>
    <col min="14574" max="14574" width="12.140625" style="7" customWidth="1"/>
    <col min="14575" max="14575" width="30" style="7" customWidth="1"/>
    <col min="14576" max="14576" width="24.42578125" style="7" customWidth="1"/>
    <col min="14577" max="14577" width="17.140625" style="7" customWidth="1"/>
    <col min="14578" max="14578" width="15.28515625" style="7" customWidth="1"/>
    <col min="14579" max="14579" width="13.42578125" style="7" customWidth="1"/>
    <col min="14580" max="14581" width="12.85546875" style="7" customWidth="1"/>
    <col min="14582" max="14582" width="15" style="7" customWidth="1"/>
    <col min="14583" max="14583" width="16.85546875" style="7" customWidth="1"/>
    <col min="14584" max="14584" width="16.140625" style="7" customWidth="1"/>
    <col min="14585" max="14585" width="15.42578125" style="7" customWidth="1"/>
    <col min="14586" max="14586" width="15.85546875" style="7" customWidth="1"/>
    <col min="14587" max="14587" width="19.42578125" style="7" customWidth="1"/>
    <col min="14588" max="14588" width="15.85546875" style="7" customWidth="1"/>
    <col min="14589" max="14589" width="14.28515625" style="7" customWidth="1"/>
    <col min="14590" max="14590" width="15.85546875" style="7" customWidth="1"/>
    <col min="14591" max="14591" width="17.7109375" style="7" customWidth="1"/>
    <col min="14592" max="14592" width="19.7109375" style="7" customWidth="1"/>
    <col min="14593" max="14593" width="14.42578125" style="7" customWidth="1"/>
    <col min="14594" max="14829" width="9.28515625" style="7"/>
    <col min="14830" max="14830" width="12.140625" style="7" customWidth="1"/>
    <col min="14831" max="14831" width="30" style="7" customWidth="1"/>
    <col min="14832" max="14832" width="24.42578125" style="7" customWidth="1"/>
    <col min="14833" max="14833" width="17.140625" style="7" customWidth="1"/>
    <col min="14834" max="14834" width="15.28515625" style="7" customWidth="1"/>
    <col min="14835" max="14835" width="13.42578125" style="7" customWidth="1"/>
    <col min="14836" max="14837" width="12.85546875" style="7" customWidth="1"/>
    <col min="14838" max="14838" width="15" style="7" customWidth="1"/>
    <col min="14839" max="14839" width="16.85546875" style="7" customWidth="1"/>
    <col min="14840" max="14840" width="16.140625" style="7" customWidth="1"/>
    <col min="14841" max="14841" width="15.42578125" style="7" customWidth="1"/>
    <col min="14842" max="14842" width="15.85546875" style="7" customWidth="1"/>
    <col min="14843" max="14843" width="19.42578125" style="7" customWidth="1"/>
    <col min="14844" max="14844" width="15.85546875" style="7" customWidth="1"/>
    <col min="14845" max="14845" width="14.28515625" style="7" customWidth="1"/>
    <col min="14846" max="14846" width="15.85546875" style="7" customWidth="1"/>
    <col min="14847" max="14847" width="17.7109375" style="7" customWidth="1"/>
    <col min="14848" max="14848" width="19.7109375" style="7" customWidth="1"/>
    <col min="14849" max="14849" width="14.42578125" style="7" customWidth="1"/>
    <col min="14850" max="15085" width="9.28515625" style="7"/>
    <col min="15086" max="15086" width="12.140625" style="7" customWidth="1"/>
    <col min="15087" max="15087" width="30" style="7" customWidth="1"/>
    <col min="15088" max="15088" width="24.42578125" style="7" customWidth="1"/>
    <col min="15089" max="15089" width="17.140625" style="7" customWidth="1"/>
    <col min="15090" max="15090" width="15.28515625" style="7" customWidth="1"/>
    <col min="15091" max="15091" width="13.42578125" style="7" customWidth="1"/>
    <col min="15092" max="15093" width="12.85546875" style="7" customWidth="1"/>
    <col min="15094" max="15094" width="15" style="7" customWidth="1"/>
    <col min="15095" max="15095" width="16.85546875" style="7" customWidth="1"/>
    <col min="15096" max="15096" width="16.140625" style="7" customWidth="1"/>
    <col min="15097" max="15097" width="15.42578125" style="7" customWidth="1"/>
    <col min="15098" max="15098" width="15.85546875" style="7" customWidth="1"/>
    <col min="15099" max="15099" width="19.42578125" style="7" customWidth="1"/>
    <col min="15100" max="15100" width="15.85546875" style="7" customWidth="1"/>
    <col min="15101" max="15101" width="14.28515625" style="7" customWidth="1"/>
    <col min="15102" max="15102" width="15.85546875" style="7" customWidth="1"/>
    <col min="15103" max="15103" width="17.7109375" style="7" customWidth="1"/>
    <col min="15104" max="15104" width="19.7109375" style="7" customWidth="1"/>
    <col min="15105" max="15105" width="14.42578125" style="7" customWidth="1"/>
    <col min="15106" max="15341" width="9.28515625" style="7"/>
    <col min="15342" max="15342" width="12.140625" style="7" customWidth="1"/>
    <col min="15343" max="15343" width="30" style="7" customWidth="1"/>
    <col min="15344" max="15344" width="24.42578125" style="7" customWidth="1"/>
    <col min="15345" max="15345" width="17.140625" style="7" customWidth="1"/>
    <col min="15346" max="15346" width="15.28515625" style="7" customWidth="1"/>
    <col min="15347" max="15347" width="13.42578125" style="7" customWidth="1"/>
    <col min="15348" max="15349" width="12.85546875" style="7" customWidth="1"/>
    <col min="15350" max="15350" width="15" style="7" customWidth="1"/>
    <col min="15351" max="15351" width="16.85546875" style="7" customWidth="1"/>
    <col min="15352" max="15352" width="16.140625" style="7" customWidth="1"/>
    <col min="15353" max="15353" width="15.42578125" style="7" customWidth="1"/>
    <col min="15354" max="15354" width="15.85546875" style="7" customWidth="1"/>
    <col min="15355" max="15355" width="19.42578125" style="7" customWidth="1"/>
    <col min="15356" max="15356" width="15.85546875" style="7" customWidth="1"/>
    <col min="15357" max="15357" width="14.28515625" style="7" customWidth="1"/>
    <col min="15358" max="15358" width="15.85546875" style="7" customWidth="1"/>
    <col min="15359" max="15359" width="17.7109375" style="7" customWidth="1"/>
    <col min="15360" max="15360" width="19.7109375" style="7" customWidth="1"/>
    <col min="15361" max="15361" width="14.42578125" style="7" customWidth="1"/>
    <col min="15362" max="15597" width="9.28515625" style="7"/>
    <col min="15598" max="15598" width="12.140625" style="7" customWidth="1"/>
    <col min="15599" max="15599" width="30" style="7" customWidth="1"/>
    <col min="15600" max="15600" width="24.42578125" style="7" customWidth="1"/>
    <col min="15601" max="15601" width="17.140625" style="7" customWidth="1"/>
    <col min="15602" max="15602" width="15.28515625" style="7" customWidth="1"/>
    <col min="15603" max="15603" width="13.42578125" style="7" customWidth="1"/>
    <col min="15604" max="15605" width="12.85546875" style="7" customWidth="1"/>
    <col min="15606" max="15606" width="15" style="7" customWidth="1"/>
    <col min="15607" max="15607" width="16.85546875" style="7" customWidth="1"/>
    <col min="15608" max="15608" width="16.140625" style="7" customWidth="1"/>
    <col min="15609" max="15609" width="15.42578125" style="7" customWidth="1"/>
    <col min="15610" max="15610" width="15.85546875" style="7" customWidth="1"/>
    <col min="15611" max="15611" width="19.42578125" style="7" customWidth="1"/>
    <col min="15612" max="15612" width="15.85546875" style="7" customWidth="1"/>
    <col min="15613" max="15613" width="14.28515625" style="7" customWidth="1"/>
    <col min="15614" max="15614" width="15.85546875" style="7" customWidth="1"/>
    <col min="15615" max="15615" width="17.7109375" style="7" customWidth="1"/>
    <col min="15616" max="15616" width="19.7109375" style="7" customWidth="1"/>
    <col min="15617" max="15617" width="14.42578125" style="7" customWidth="1"/>
    <col min="15618" max="15853" width="9.28515625" style="7"/>
    <col min="15854" max="15854" width="12.140625" style="7" customWidth="1"/>
    <col min="15855" max="15855" width="30" style="7" customWidth="1"/>
    <col min="15856" max="15856" width="24.42578125" style="7" customWidth="1"/>
    <col min="15857" max="15857" width="17.140625" style="7" customWidth="1"/>
    <col min="15858" max="15858" width="15.28515625" style="7" customWidth="1"/>
    <col min="15859" max="15859" width="13.42578125" style="7" customWidth="1"/>
    <col min="15860" max="15861" width="12.85546875" style="7" customWidth="1"/>
    <col min="15862" max="15862" width="15" style="7" customWidth="1"/>
    <col min="15863" max="15863" width="16.85546875" style="7" customWidth="1"/>
    <col min="15864" max="15864" width="16.140625" style="7" customWidth="1"/>
    <col min="15865" max="15865" width="15.42578125" style="7" customWidth="1"/>
    <col min="15866" max="15866" width="15.85546875" style="7" customWidth="1"/>
    <col min="15867" max="15867" width="19.42578125" style="7" customWidth="1"/>
    <col min="15868" max="15868" width="15.85546875" style="7" customWidth="1"/>
    <col min="15869" max="15869" width="14.28515625" style="7" customWidth="1"/>
    <col min="15870" max="15870" width="15.85546875" style="7" customWidth="1"/>
    <col min="15871" max="15871" width="17.7109375" style="7" customWidth="1"/>
    <col min="15872" max="15872" width="19.7109375" style="7" customWidth="1"/>
    <col min="15873" max="15873" width="14.42578125" style="7" customWidth="1"/>
    <col min="15874" max="16109" width="9.28515625" style="7"/>
    <col min="16110" max="16110" width="12.140625" style="7" customWidth="1"/>
    <col min="16111" max="16111" width="30" style="7" customWidth="1"/>
    <col min="16112" max="16112" width="24.42578125" style="7" customWidth="1"/>
    <col min="16113" max="16113" width="17.140625" style="7" customWidth="1"/>
    <col min="16114" max="16114" width="15.28515625" style="7" customWidth="1"/>
    <col min="16115" max="16115" width="13.42578125" style="7" customWidth="1"/>
    <col min="16116" max="16117" width="12.85546875" style="7" customWidth="1"/>
    <col min="16118" max="16118" width="15" style="7" customWidth="1"/>
    <col min="16119" max="16119" width="16.85546875" style="7" customWidth="1"/>
    <col min="16120" max="16120" width="16.140625" style="7" customWidth="1"/>
    <col min="16121" max="16121" width="15.42578125" style="7" customWidth="1"/>
    <col min="16122" max="16122" width="15.85546875" style="7" customWidth="1"/>
    <col min="16123" max="16123" width="19.42578125" style="7" customWidth="1"/>
    <col min="16124" max="16124" width="15.85546875" style="7" customWidth="1"/>
    <col min="16125" max="16125" width="14.28515625" style="7" customWidth="1"/>
    <col min="16126" max="16126" width="15.85546875" style="7" customWidth="1"/>
    <col min="16127" max="16127" width="17.7109375" style="7" customWidth="1"/>
    <col min="16128" max="16128" width="19.7109375" style="7" customWidth="1"/>
    <col min="16129" max="16129" width="14.42578125" style="7" customWidth="1"/>
    <col min="16130" max="16369" width="9.28515625" style="7"/>
    <col min="16370" max="16384" width="9.28515625" style="7" customWidth="1"/>
  </cols>
  <sheetData>
    <row r="1" spans="1:16" x14ac:dyDescent="0.25">
      <c r="A1" s="25"/>
    </row>
    <row r="2" spans="1:16" ht="45" customHeight="1" x14ac:dyDescent="0.25">
      <c r="A2" s="67" t="s">
        <v>0</v>
      </c>
      <c r="B2" s="67"/>
      <c r="C2" s="67"/>
      <c r="D2" s="67"/>
      <c r="E2" s="67"/>
      <c r="F2" s="67"/>
      <c r="G2" s="67"/>
      <c r="H2" s="67"/>
      <c r="I2" s="67"/>
      <c r="J2" s="67"/>
      <c r="K2" s="67"/>
      <c r="L2" s="67"/>
      <c r="M2" s="67"/>
    </row>
    <row r="3" spans="1:16" ht="15.6" x14ac:dyDescent="0.3">
      <c r="A3" s="64"/>
      <c r="B3" s="64"/>
      <c r="C3" s="64"/>
      <c r="D3" s="64"/>
      <c r="E3" s="64"/>
      <c r="F3" s="64"/>
      <c r="G3" s="64"/>
      <c r="H3" s="64"/>
      <c r="I3" s="64"/>
      <c r="J3" s="64"/>
      <c r="K3" s="64"/>
      <c r="L3" s="64"/>
    </row>
    <row r="4" spans="1:16" ht="15.6" x14ac:dyDescent="0.3">
      <c r="A4" s="27"/>
      <c r="B4" s="27"/>
      <c r="C4" s="27"/>
      <c r="D4" s="27"/>
      <c r="E4" s="27"/>
      <c r="F4" s="27"/>
      <c r="G4" s="27"/>
      <c r="H4" s="27"/>
      <c r="I4" s="27"/>
      <c r="J4" s="27"/>
      <c r="K4" s="27"/>
      <c r="L4" s="27"/>
      <c r="M4" s="45"/>
      <c r="N4" s="45"/>
      <c r="O4" s="45"/>
      <c r="P4" s="45"/>
    </row>
    <row r="5" spans="1:16" ht="15.6" x14ac:dyDescent="0.3">
      <c r="A5" s="12"/>
      <c r="B5" s="12"/>
      <c r="C5" s="12"/>
      <c r="F5" s="13" t="s">
        <v>1</v>
      </c>
      <c r="G5" s="12"/>
      <c r="H5" s="12" t="s">
        <v>2</v>
      </c>
    </row>
    <row r="6" spans="1:16" ht="15.6" x14ac:dyDescent="0.3">
      <c r="A6" s="36"/>
      <c r="B6" s="36"/>
      <c r="C6" s="36"/>
      <c r="D6" s="36"/>
      <c r="E6" s="36"/>
      <c r="F6" s="36"/>
      <c r="G6" s="36"/>
      <c r="I6" s="36"/>
      <c r="J6" s="36"/>
      <c r="K6" s="36"/>
      <c r="L6" s="36"/>
      <c r="M6" s="46"/>
      <c r="N6" s="46"/>
      <c r="O6" s="46"/>
      <c r="P6" s="46"/>
    </row>
    <row r="7" spans="1:16" ht="15" customHeight="1" x14ac:dyDescent="0.3">
      <c r="A7" s="9"/>
      <c r="B7" s="9"/>
      <c r="C7" s="9"/>
      <c r="F7" s="26" t="s">
        <v>3</v>
      </c>
      <c r="G7" s="42"/>
      <c r="I7" s="9"/>
      <c r="L7" s="9"/>
      <c r="M7" s="48"/>
      <c r="N7" s="48"/>
      <c r="O7" s="48"/>
      <c r="P7" s="48"/>
    </row>
    <row r="8" spans="1:16" ht="15.6" x14ac:dyDescent="0.3">
      <c r="A8" s="9"/>
      <c r="B8" s="9"/>
      <c r="C8" s="9"/>
      <c r="D8" s="9"/>
      <c r="E8" s="9"/>
      <c r="F8" s="9"/>
      <c r="G8" s="9"/>
      <c r="H8" s="9"/>
      <c r="I8" s="9"/>
      <c r="J8" s="9"/>
      <c r="K8" s="9"/>
      <c r="L8" s="9"/>
      <c r="M8" s="47"/>
      <c r="N8" s="47"/>
      <c r="O8" s="47"/>
      <c r="P8" s="47"/>
    </row>
    <row r="9" spans="1:16" x14ac:dyDescent="0.25">
      <c r="A9" s="65" t="s">
        <v>4</v>
      </c>
      <c r="B9" s="65"/>
      <c r="C9" s="65"/>
      <c r="D9" s="65"/>
      <c r="E9" s="65"/>
      <c r="F9" s="65"/>
      <c r="G9" s="65"/>
      <c r="H9" s="65"/>
      <c r="I9" s="65"/>
      <c r="J9" s="65"/>
      <c r="K9" s="65"/>
      <c r="L9" s="37"/>
    </row>
    <row r="10" spans="1:16" x14ac:dyDescent="0.25">
      <c r="A10" s="87" t="s">
        <v>5</v>
      </c>
      <c r="B10" s="87"/>
      <c r="C10" s="87"/>
      <c r="D10" s="35"/>
      <c r="E10" s="66"/>
      <c r="F10" s="66"/>
      <c r="G10" s="66"/>
      <c r="H10" s="66"/>
      <c r="I10" s="66"/>
      <c r="J10" s="66"/>
      <c r="K10" s="66"/>
      <c r="L10" s="66"/>
      <c r="M10" s="66"/>
    </row>
    <row r="11" spans="1:16" x14ac:dyDescent="0.25">
      <c r="A11" s="87" t="s">
        <v>6</v>
      </c>
      <c r="B11" s="87"/>
      <c r="C11" s="87"/>
      <c r="D11" s="35"/>
      <c r="E11" s="66"/>
      <c r="F11" s="66"/>
      <c r="G11" s="66"/>
      <c r="H11" s="66"/>
      <c r="I11" s="66"/>
      <c r="J11" s="66"/>
      <c r="K11" s="66"/>
      <c r="L11" s="66"/>
      <c r="M11" s="66"/>
    </row>
    <row r="12" spans="1:16" x14ac:dyDescent="0.25">
      <c r="A12" s="18"/>
      <c r="B12" s="18"/>
      <c r="C12" s="18"/>
      <c r="D12" s="18"/>
      <c r="E12" s="19"/>
      <c r="F12" s="19"/>
      <c r="G12" s="19"/>
      <c r="H12" s="19"/>
      <c r="I12" s="19"/>
      <c r="J12" s="19"/>
      <c r="K12" s="19"/>
      <c r="L12" s="19"/>
      <c r="N12" s="50"/>
      <c r="O12" s="50"/>
      <c r="P12" s="50"/>
    </row>
    <row r="13" spans="1:16" x14ac:dyDescent="0.25">
      <c r="A13" s="65" t="s">
        <v>7</v>
      </c>
      <c r="B13" s="65"/>
      <c r="C13" s="65"/>
      <c r="D13" s="65"/>
      <c r="E13" s="65"/>
      <c r="F13" s="65"/>
      <c r="G13" s="65"/>
      <c r="H13" s="65"/>
      <c r="I13" s="65"/>
      <c r="J13" s="65"/>
      <c r="K13" s="65"/>
      <c r="L13" s="37"/>
    </row>
    <row r="14" spans="1:16" ht="15.75" customHeight="1" x14ac:dyDescent="0.25">
      <c r="A14" s="87" t="s">
        <v>55</v>
      </c>
      <c r="B14" s="87"/>
      <c r="C14" s="87"/>
      <c r="D14" s="41"/>
      <c r="E14" s="16">
        <f>+IF(D14="Biudžetinė",0.0014,IF(D14="Verslo įm. ir kt.",0.0046,IF(D14="Kitos organizacijos**",0.003,0)))</f>
        <v>0</v>
      </c>
      <c r="G14" s="20"/>
      <c r="H14" s="37"/>
      <c r="I14" s="37"/>
      <c r="J14" s="37"/>
      <c r="K14" s="37"/>
      <c r="L14" s="37"/>
      <c r="N14" s="49"/>
      <c r="O14" s="49"/>
      <c r="P14" s="49"/>
    </row>
    <row r="15" spans="1:16" x14ac:dyDescent="0.25">
      <c r="A15" s="43"/>
      <c r="E15" s="20"/>
    </row>
    <row r="16" spans="1:16" ht="16.5" customHeight="1" x14ac:dyDescent="0.25">
      <c r="A16" s="73" t="s">
        <v>9</v>
      </c>
      <c r="B16" s="73" t="s">
        <v>10</v>
      </c>
      <c r="C16" s="73" t="s">
        <v>11</v>
      </c>
      <c r="D16" s="77" t="s">
        <v>56</v>
      </c>
      <c r="E16" s="73" t="s">
        <v>12</v>
      </c>
      <c r="F16" s="73" t="s">
        <v>13</v>
      </c>
      <c r="G16" s="80" t="s">
        <v>14</v>
      </c>
      <c r="H16" s="81"/>
      <c r="I16" s="81"/>
      <c r="J16" s="81"/>
      <c r="K16" s="82"/>
      <c r="L16" s="77" t="s">
        <v>15</v>
      </c>
      <c r="M16" s="84" t="s">
        <v>16</v>
      </c>
      <c r="N16" s="83" t="s">
        <v>17</v>
      </c>
      <c r="O16" s="83" t="s">
        <v>18</v>
      </c>
      <c r="P16" s="83" t="s">
        <v>19</v>
      </c>
    </row>
    <row r="17" spans="1:16" ht="12.75" customHeight="1" x14ac:dyDescent="0.25">
      <c r="A17" s="73"/>
      <c r="B17" s="73"/>
      <c r="C17" s="73"/>
      <c r="D17" s="78"/>
      <c r="E17" s="73"/>
      <c r="F17" s="73"/>
      <c r="G17" s="73" t="s">
        <v>20</v>
      </c>
      <c r="H17" s="73" t="s">
        <v>21</v>
      </c>
      <c r="I17" s="73" t="s">
        <v>22</v>
      </c>
      <c r="J17" s="73" t="s">
        <v>23</v>
      </c>
      <c r="K17" s="73" t="s">
        <v>24</v>
      </c>
      <c r="L17" s="78"/>
      <c r="M17" s="85"/>
      <c r="N17" s="83"/>
      <c r="O17" s="83"/>
      <c r="P17" s="83"/>
    </row>
    <row r="18" spans="1:16" ht="88.95" customHeight="1" x14ac:dyDescent="0.25">
      <c r="A18" s="73"/>
      <c r="B18" s="73"/>
      <c r="C18" s="73"/>
      <c r="D18" s="79"/>
      <c r="E18" s="73"/>
      <c r="F18" s="73"/>
      <c r="G18" s="73"/>
      <c r="H18" s="73"/>
      <c r="I18" s="73"/>
      <c r="J18" s="73"/>
      <c r="K18" s="73"/>
      <c r="L18" s="79"/>
      <c r="M18" s="86"/>
      <c r="N18" s="83"/>
      <c r="O18" s="83"/>
      <c r="P18" s="83"/>
    </row>
    <row r="19" spans="1:16" ht="20.399999999999999" customHeight="1" x14ac:dyDescent="0.25">
      <c r="A19" s="8">
        <v>1</v>
      </c>
      <c r="B19" s="8">
        <v>2</v>
      </c>
      <c r="C19" s="8">
        <v>3</v>
      </c>
      <c r="D19" s="8">
        <v>4</v>
      </c>
      <c r="E19" s="8">
        <v>5</v>
      </c>
      <c r="F19" s="8">
        <v>6</v>
      </c>
      <c r="G19" s="14" t="s">
        <v>57</v>
      </c>
      <c r="H19" s="8">
        <v>8</v>
      </c>
      <c r="I19" s="8">
        <v>9</v>
      </c>
      <c r="J19" s="8">
        <v>10</v>
      </c>
      <c r="K19" s="8">
        <v>11</v>
      </c>
      <c r="L19" s="8">
        <v>12</v>
      </c>
      <c r="M19" s="51" t="s">
        <v>58</v>
      </c>
      <c r="N19" s="52">
        <v>14</v>
      </c>
      <c r="O19" s="52">
        <v>15</v>
      </c>
      <c r="P19" s="52" t="s">
        <v>59</v>
      </c>
    </row>
    <row r="20" spans="1:16" x14ac:dyDescent="0.25">
      <c r="A20" s="21"/>
      <c r="B20" s="1"/>
      <c r="C20" s="1"/>
      <c r="D20" s="1"/>
      <c r="E20" s="2"/>
      <c r="F20" s="2"/>
      <c r="G20" s="2"/>
      <c r="H20" s="2"/>
      <c r="I20" s="2"/>
      <c r="J20" s="2"/>
      <c r="K20" s="2"/>
      <c r="L20" s="2">
        <f>IF($E$14=0%,0,(IF(D20="Terminuota",((1+$E$14+0.0203)*(G20+H20+I20+J20)+K20),((1+$E$14+0.0131)*(G20+H20+I20+J20)+K20))))</f>
        <v>0</v>
      </c>
      <c r="M20" s="53">
        <f>IF(E20=0,0,ROUND((L20*F20/E20),2))</f>
        <v>0</v>
      </c>
      <c r="N20" s="54"/>
      <c r="O20" s="54"/>
      <c r="P20" s="53">
        <f t="shared" ref="P20:P64" si="0">+M20+N20+O20</f>
        <v>0</v>
      </c>
    </row>
    <row r="21" spans="1:16" x14ac:dyDescent="0.25">
      <c r="A21" s="21"/>
      <c r="B21" s="1"/>
      <c r="C21" s="1"/>
      <c r="D21" s="1"/>
      <c r="E21" s="2"/>
      <c r="F21" s="2"/>
      <c r="G21" s="2"/>
      <c r="H21" s="2"/>
      <c r="I21" s="2"/>
      <c r="J21" s="2"/>
      <c r="K21" s="2"/>
      <c r="L21" s="2">
        <f t="shared" ref="L21:L64" si="1">IF($E$14=0%,0,(IF(D21="Terminuota",((1+$E$14+0.0203)*(G21+H21+I21+J21)+K21),((1+$E$14+0.0131)*(G21+H21+I21+J21)+K21))))</f>
        <v>0</v>
      </c>
      <c r="M21" s="53">
        <f t="shared" ref="M20:M64" si="2">IF(E21=0,0,ROUND((L21*F21/E21),2))</f>
        <v>0</v>
      </c>
      <c r="N21" s="54"/>
      <c r="O21" s="54"/>
      <c r="P21" s="53">
        <f t="shared" si="0"/>
        <v>0</v>
      </c>
    </row>
    <row r="22" spans="1:16" x14ac:dyDescent="0.25">
      <c r="A22" s="21"/>
      <c r="B22" s="1"/>
      <c r="C22" s="1"/>
      <c r="D22" s="1"/>
      <c r="E22" s="2"/>
      <c r="F22" s="2"/>
      <c r="G22" s="2"/>
      <c r="H22" s="2"/>
      <c r="I22" s="2"/>
      <c r="J22" s="2"/>
      <c r="K22" s="2"/>
      <c r="L22" s="2">
        <f t="shared" si="1"/>
        <v>0</v>
      </c>
      <c r="M22" s="53">
        <f t="shared" si="2"/>
        <v>0</v>
      </c>
      <c r="N22" s="54"/>
      <c r="O22" s="54"/>
      <c r="P22" s="53">
        <f t="shared" si="0"/>
        <v>0</v>
      </c>
    </row>
    <row r="23" spans="1:16" x14ac:dyDescent="0.25">
      <c r="A23" s="21"/>
      <c r="B23" s="1"/>
      <c r="C23" s="1"/>
      <c r="D23" s="34"/>
      <c r="E23" s="2"/>
      <c r="F23" s="2"/>
      <c r="G23" s="2"/>
      <c r="H23" s="2"/>
      <c r="I23" s="2"/>
      <c r="J23" s="2"/>
      <c r="K23" s="2"/>
      <c r="L23" s="2">
        <f t="shared" si="1"/>
        <v>0</v>
      </c>
      <c r="M23" s="53">
        <f t="shared" si="2"/>
        <v>0</v>
      </c>
      <c r="N23" s="54"/>
      <c r="O23" s="54"/>
      <c r="P23" s="53">
        <f t="shared" si="0"/>
        <v>0</v>
      </c>
    </row>
    <row r="24" spans="1:16" x14ac:dyDescent="0.25">
      <c r="A24" s="21"/>
      <c r="B24" s="1"/>
      <c r="C24" s="1"/>
      <c r="D24" s="34"/>
      <c r="E24" s="2"/>
      <c r="F24" s="2"/>
      <c r="G24" s="2"/>
      <c r="H24" s="2"/>
      <c r="I24" s="2"/>
      <c r="J24" s="2"/>
      <c r="K24" s="2"/>
      <c r="L24" s="2">
        <f>IF($E$14=0%,0,(IF(D24="Terminuota",((1+$E$14+0.0203)*(G24+H24+I24+J24)+K24),((1+$E$14+0.0131)*(G24+H24+I24+J24)+K24))))</f>
        <v>0</v>
      </c>
      <c r="M24" s="53">
        <f t="shared" si="2"/>
        <v>0</v>
      </c>
      <c r="N24" s="54"/>
      <c r="O24" s="54"/>
      <c r="P24" s="53">
        <f t="shared" si="0"/>
        <v>0</v>
      </c>
    </row>
    <row r="25" spans="1:16" x14ac:dyDescent="0.25">
      <c r="A25" s="21"/>
      <c r="B25" s="1"/>
      <c r="C25" s="1"/>
      <c r="D25" s="34"/>
      <c r="E25" s="2"/>
      <c r="F25" s="2"/>
      <c r="G25" s="2"/>
      <c r="H25" s="2"/>
      <c r="I25" s="2"/>
      <c r="J25" s="2"/>
      <c r="K25" s="2"/>
      <c r="L25" s="2">
        <f t="shared" si="1"/>
        <v>0</v>
      </c>
      <c r="M25" s="53">
        <f t="shared" si="2"/>
        <v>0</v>
      </c>
      <c r="N25" s="54"/>
      <c r="O25" s="54"/>
      <c r="P25" s="53">
        <f t="shared" si="0"/>
        <v>0</v>
      </c>
    </row>
    <row r="26" spans="1:16" x14ac:dyDescent="0.25">
      <c r="A26" s="21"/>
      <c r="B26" s="1"/>
      <c r="C26" s="1"/>
      <c r="D26" s="34"/>
      <c r="E26" s="2"/>
      <c r="F26" s="2"/>
      <c r="G26" s="2"/>
      <c r="H26" s="2"/>
      <c r="I26" s="2"/>
      <c r="J26" s="2"/>
      <c r="K26" s="2"/>
      <c r="L26" s="2">
        <f>IF($E$14=0%,0,(IF(D26="Terminuota",((1+$E$14+0.0203)*(G26+H26+I26+J26)+K26),((1+$E$14+0.0131)*(G26+H26+I26+J26)+K26))))</f>
        <v>0</v>
      </c>
      <c r="M26" s="53">
        <f t="shared" si="2"/>
        <v>0</v>
      </c>
      <c r="N26" s="54"/>
      <c r="O26" s="54"/>
      <c r="P26" s="53">
        <f t="shared" si="0"/>
        <v>0</v>
      </c>
    </row>
    <row r="27" spans="1:16" x14ac:dyDescent="0.25">
      <c r="A27" s="21"/>
      <c r="B27" s="1"/>
      <c r="C27" s="1"/>
      <c r="D27" s="34"/>
      <c r="E27" s="2"/>
      <c r="F27" s="2"/>
      <c r="G27" s="2"/>
      <c r="H27" s="2"/>
      <c r="I27" s="2"/>
      <c r="J27" s="2"/>
      <c r="K27" s="2"/>
      <c r="L27" s="2">
        <f t="shared" si="1"/>
        <v>0</v>
      </c>
      <c r="M27" s="53">
        <f t="shared" si="2"/>
        <v>0</v>
      </c>
      <c r="N27" s="54"/>
      <c r="O27" s="54"/>
      <c r="P27" s="53">
        <f t="shared" si="0"/>
        <v>0</v>
      </c>
    </row>
    <row r="28" spans="1:16" x14ac:dyDescent="0.25">
      <c r="A28" s="21"/>
      <c r="B28" s="1"/>
      <c r="C28" s="1"/>
      <c r="D28" s="34"/>
      <c r="E28" s="2"/>
      <c r="F28" s="2"/>
      <c r="G28" s="2"/>
      <c r="H28" s="2"/>
      <c r="I28" s="2"/>
      <c r="J28" s="2"/>
      <c r="K28" s="2"/>
      <c r="L28" s="2">
        <f t="shared" si="1"/>
        <v>0</v>
      </c>
      <c r="M28" s="53">
        <f t="shared" si="2"/>
        <v>0</v>
      </c>
      <c r="N28" s="54"/>
      <c r="O28" s="54"/>
      <c r="P28" s="53">
        <f t="shared" si="0"/>
        <v>0</v>
      </c>
    </row>
    <row r="29" spans="1:16" x14ac:dyDescent="0.25">
      <c r="A29" s="21"/>
      <c r="B29" s="1"/>
      <c r="C29" s="1"/>
      <c r="D29" s="34"/>
      <c r="E29" s="2"/>
      <c r="F29" s="2"/>
      <c r="G29" s="2"/>
      <c r="H29" s="2"/>
      <c r="I29" s="2"/>
      <c r="J29" s="2"/>
      <c r="K29" s="2"/>
      <c r="L29" s="2">
        <f t="shared" si="1"/>
        <v>0</v>
      </c>
      <c r="M29" s="53">
        <f t="shared" si="2"/>
        <v>0</v>
      </c>
      <c r="N29" s="54"/>
      <c r="O29" s="54"/>
      <c r="P29" s="53">
        <f t="shared" si="0"/>
        <v>0</v>
      </c>
    </row>
    <row r="30" spans="1:16" x14ac:dyDescent="0.25">
      <c r="A30" s="21"/>
      <c r="B30" s="1"/>
      <c r="C30" s="1"/>
      <c r="D30" s="34"/>
      <c r="E30" s="2"/>
      <c r="F30" s="2"/>
      <c r="G30" s="2"/>
      <c r="H30" s="2"/>
      <c r="I30" s="2"/>
      <c r="J30" s="2"/>
      <c r="K30" s="2"/>
      <c r="L30" s="2">
        <f t="shared" si="1"/>
        <v>0</v>
      </c>
      <c r="M30" s="53">
        <f t="shared" si="2"/>
        <v>0</v>
      </c>
      <c r="N30" s="54"/>
      <c r="O30" s="54"/>
      <c r="P30" s="53">
        <f t="shared" si="0"/>
        <v>0</v>
      </c>
    </row>
    <row r="31" spans="1:16" x14ac:dyDescent="0.25">
      <c r="A31" s="21"/>
      <c r="B31" s="1"/>
      <c r="C31" s="1"/>
      <c r="D31" s="34"/>
      <c r="E31" s="2"/>
      <c r="F31" s="2"/>
      <c r="G31" s="2"/>
      <c r="H31" s="2"/>
      <c r="I31" s="2"/>
      <c r="J31" s="2"/>
      <c r="K31" s="2"/>
      <c r="L31" s="2">
        <f t="shared" si="1"/>
        <v>0</v>
      </c>
      <c r="M31" s="53">
        <f t="shared" si="2"/>
        <v>0</v>
      </c>
      <c r="N31" s="54"/>
      <c r="O31" s="54"/>
      <c r="P31" s="53">
        <f t="shared" si="0"/>
        <v>0</v>
      </c>
    </row>
    <row r="32" spans="1:16" x14ac:dyDescent="0.25">
      <c r="A32" s="21"/>
      <c r="B32" s="1"/>
      <c r="C32" s="1"/>
      <c r="D32" s="34"/>
      <c r="E32" s="2"/>
      <c r="F32" s="2"/>
      <c r="G32" s="2"/>
      <c r="H32" s="2"/>
      <c r="I32" s="2"/>
      <c r="J32" s="2"/>
      <c r="K32" s="2"/>
      <c r="L32" s="2">
        <f t="shared" si="1"/>
        <v>0</v>
      </c>
      <c r="M32" s="53">
        <f t="shared" si="2"/>
        <v>0</v>
      </c>
      <c r="N32" s="54"/>
      <c r="O32" s="54"/>
      <c r="P32" s="53">
        <f t="shared" si="0"/>
        <v>0</v>
      </c>
    </row>
    <row r="33" spans="1:16" x14ac:dyDescent="0.25">
      <c r="A33" s="21"/>
      <c r="B33" s="1"/>
      <c r="C33" s="1"/>
      <c r="D33" s="34"/>
      <c r="E33" s="2"/>
      <c r="F33" s="2"/>
      <c r="G33" s="2"/>
      <c r="H33" s="2"/>
      <c r="I33" s="2"/>
      <c r="J33" s="2"/>
      <c r="K33" s="2"/>
      <c r="L33" s="2">
        <f t="shared" si="1"/>
        <v>0</v>
      </c>
      <c r="M33" s="53">
        <f t="shared" si="2"/>
        <v>0</v>
      </c>
      <c r="N33" s="54"/>
      <c r="O33" s="54"/>
      <c r="P33" s="53">
        <f t="shared" si="0"/>
        <v>0</v>
      </c>
    </row>
    <row r="34" spans="1:16" x14ac:dyDescent="0.25">
      <c r="A34" s="21"/>
      <c r="B34" s="1"/>
      <c r="C34" s="1"/>
      <c r="D34" s="34"/>
      <c r="E34" s="2"/>
      <c r="F34" s="2"/>
      <c r="G34" s="2"/>
      <c r="H34" s="2"/>
      <c r="I34" s="2"/>
      <c r="J34" s="2"/>
      <c r="K34" s="2"/>
      <c r="L34" s="2">
        <f t="shared" si="1"/>
        <v>0</v>
      </c>
      <c r="M34" s="53">
        <f t="shared" si="2"/>
        <v>0</v>
      </c>
      <c r="N34" s="54"/>
      <c r="O34" s="54"/>
      <c r="P34" s="53">
        <f t="shared" si="0"/>
        <v>0</v>
      </c>
    </row>
    <row r="35" spans="1:16" x14ac:dyDescent="0.25">
      <c r="A35" s="21"/>
      <c r="B35" s="1"/>
      <c r="C35" s="1"/>
      <c r="D35" s="34"/>
      <c r="E35" s="2"/>
      <c r="F35" s="2"/>
      <c r="G35" s="2"/>
      <c r="H35" s="2"/>
      <c r="I35" s="2"/>
      <c r="J35" s="2"/>
      <c r="K35" s="2"/>
      <c r="L35" s="2">
        <f t="shared" si="1"/>
        <v>0</v>
      </c>
      <c r="M35" s="53">
        <f t="shared" si="2"/>
        <v>0</v>
      </c>
      <c r="N35" s="54"/>
      <c r="O35" s="54"/>
      <c r="P35" s="53">
        <f t="shared" si="0"/>
        <v>0</v>
      </c>
    </row>
    <row r="36" spans="1:16" x14ac:dyDescent="0.25">
      <c r="A36" s="21"/>
      <c r="B36" s="1"/>
      <c r="C36" s="1"/>
      <c r="D36" s="34"/>
      <c r="E36" s="2"/>
      <c r="F36" s="2"/>
      <c r="G36" s="2"/>
      <c r="H36" s="2"/>
      <c r="I36" s="2"/>
      <c r="J36" s="2"/>
      <c r="K36" s="2"/>
      <c r="L36" s="2">
        <f t="shared" si="1"/>
        <v>0</v>
      </c>
      <c r="M36" s="53">
        <f t="shared" si="2"/>
        <v>0</v>
      </c>
      <c r="N36" s="54"/>
      <c r="O36" s="54"/>
      <c r="P36" s="53">
        <f t="shared" si="0"/>
        <v>0</v>
      </c>
    </row>
    <row r="37" spans="1:16" x14ac:dyDescent="0.25">
      <c r="A37" s="21"/>
      <c r="B37" s="1"/>
      <c r="C37" s="1"/>
      <c r="D37" s="34"/>
      <c r="E37" s="2"/>
      <c r="F37" s="2"/>
      <c r="G37" s="2"/>
      <c r="H37" s="2"/>
      <c r="I37" s="2"/>
      <c r="J37" s="2"/>
      <c r="K37" s="2"/>
      <c r="L37" s="2">
        <f t="shared" si="1"/>
        <v>0</v>
      </c>
      <c r="M37" s="53">
        <f t="shared" si="2"/>
        <v>0</v>
      </c>
      <c r="N37" s="54"/>
      <c r="O37" s="54"/>
      <c r="P37" s="53">
        <f t="shared" si="0"/>
        <v>0</v>
      </c>
    </row>
    <row r="38" spans="1:16" x14ac:dyDescent="0.25">
      <c r="A38" s="21"/>
      <c r="B38" s="1"/>
      <c r="C38" s="1"/>
      <c r="D38" s="34"/>
      <c r="E38" s="2"/>
      <c r="F38" s="2"/>
      <c r="G38" s="2"/>
      <c r="H38" s="2"/>
      <c r="I38" s="2"/>
      <c r="J38" s="2"/>
      <c r="K38" s="2"/>
      <c r="L38" s="2">
        <f t="shared" si="1"/>
        <v>0</v>
      </c>
      <c r="M38" s="53">
        <f t="shared" si="2"/>
        <v>0</v>
      </c>
      <c r="N38" s="54"/>
      <c r="O38" s="54"/>
      <c r="P38" s="53">
        <f t="shared" si="0"/>
        <v>0</v>
      </c>
    </row>
    <row r="39" spans="1:16" x14ac:dyDescent="0.25">
      <c r="A39" s="21"/>
      <c r="B39" s="1"/>
      <c r="C39" s="1"/>
      <c r="D39" s="34"/>
      <c r="E39" s="2"/>
      <c r="F39" s="2"/>
      <c r="G39" s="2"/>
      <c r="H39" s="2"/>
      <c r="I39" s="2"/>
      <c r="J39" s="2"/>
      <c r="K39" s="2"/>
      <c r="L39" s="2">
        <f t="shared" si="1"/>
        <v>0</v>
      </c>
      <c r="M39" s="53">
        <f t="shared" si="2"/>
        <v>0</v>
      </c>
      <c r="N39" s="54"/>
      <c r="O39" s="54"/>
      <c r="P39" s="53">
        <f t="shared" si="0"/>
        <v>0</v>
      </c>
    </row>
    <row r="40" spans="1:16" x14ac:dyDescent="0.25">
      <c r="A40" s="21"/>
      <c r="B40" s="1"/>
      <c r="C40" s="1"/>
      <c r="D40" s="34"/>
      <c r="E40" s="2"/>
      <c r="F40" s="2"/>
      <c r="G40" s="2"/>
      <c r="H40" s="2"/>
      <c r="I40" s="2"/>
      <c r="J40" s="2"/>
      <c r="K40" s="2"/>
      <c r="L40" s="2">
        <f t="shared" si="1"/>
        <v>0</v>
      </c>
      <c r="M40" s="53">
        <f t="shared" si="2"/>
        <v>0</v>
      </c>
      <c r="N40" s="54"/>
      <c r="O40" s="54"/>
      <c r="P40" s="53">
        <f t="shared" si="0"/>
        <v>0</v>
      </c>
    </row>
    <row r="41" spans="1:16" x14ac:dyDescent="0.25">
      <c r="A41" s="21"/>
      <c r="B41" s="1"/>
      <c r="C41" s="1"/>
      <c r="D41" s="34"/>
      <c r="E41" s="2"/>
      <c r="F41" s="2"/>
      <c r="G41" s="2"/>
      <c r="H41" s="2"/>
      <c r="I41" s="2"/>
      <c r="J41" s="2"/>
      <c r="K41" s="2"/>
      <c r="L41" s="2">
        <f t="shared" si="1"/>
        <v>0</v>
      </c>
      <c r="M41" s="53">
        <f t="shared" si="2"/>
        <v>0</v>
      </c>
      <c r="N41" s="54"/>
      <c r="O41" s="54"/>
      <c r="P41" s="53">
        <f t="shared" si="0"/>
        <v>0</v>
      </c>
    </row>
    <row r="42" spans="1:16" x14ac:dyDescent="0.25">
      <c r="A42" s="21"/>
      <c r="B42" s="1"/>
      <c r="C42" s="1"/>
      <c r="D42" s="34"/>
      <c r="E42" s="2"/>
      <c r="F42" s="2"/>
      <c r="G42" s="2"/>
      <c r="H42" s="2"/>
      <c r="I42" s="2"/>
      <c r="J42" s="2"/>
      <c r="K42" s="2"/>
      <c r="L42" s="2">
        <f t="shared" si="1"/>
        <v>0</v>
      </c>
      <c r="M42" s="53">
        <f t="shared" si="2"/>
        <v>0</v>
      </c>
      <c r="N42" s="54"/>
      <c r="O42" s="54"/>
      <c r="P42" s="53">
        <f t="shared" si="0"/>
        <v>0</v>
      </c>
    </row>
    <row r="43" spans="1:16" x14ac:dyDescent="0.25">
      <c r="A43" s="21"/>
      <c r="B43" s="1"/>
      <c r="C43" s="1"/>
      <c r="D43" s="34"/>
      <c r="E43" s="2"/>
      <c r="F43" s="2"/>
      <c r="G43" s="2"/>
      <c r="H43" s="2"/>
      <c r="I43" s="2"/>
      <c r="J43" s="2"/>
      <c r="K43" s="2"/>
      <c r="L43" s="2">
        <f t="shared" si="1"/>
        <v>0</v>
      </c>
      <c r="M43" s="53">
        <f t="shared" si="2"/>
        <v>0</v>
      </c>
      <c r="N43" s="54"/>
      <c r="O43" s="54"/>
      <c r="P43" s="53">
        <f t="shared" si="0"/>
        <v>0</v>
      </c>
    </row>
    <row r="44" spans="1:16" x14ac:dyDescent="0.25">
      <c r="A44" s="21"/>
      <c r="B44" s="1"/>
      <c r="C44" s="1"/>
      <c r="D44" s="34"/>
      <c r="E44" s="2"/>
      <c r="F44" s="2"/>
      <c r="G44" s="2"/>
      <c r="H44" s="2"/>
      <c r="I44" s="2"/>
      <c r="J44" s="2"/>
      <c r="K44" s="2"/>
      <c r="L44" s="2">
        <f t="shared" si="1"/>
        <v>0</v>
      </c>
      <c r="M44" s="53">
        <f t="shared" si="2"/>
        <v>0</v>
      </c>
      <c r="N44" s="54"/>
      <c r="O44" s="54"/>
      <c r="P44" s="53">
        <f t="shared" si="0"/>
        <v>0</v>
      </c>
    </row>
    <row r="45" spans="1:16" x14ac:dyDescent="0.25">
      <c r="A45" s="21"/>
      <c r="B45" s="1"/>
      <c r="C45" s="1"/>
      <c r="D45" s="34"/>
      <c r="E45" s="2"/>
      <c r="F45" s="2"/>
      <c r="G45" s="2"/>
      <c r="H45" s="2"/>
      <c r="I45" s="2"/>
      <c r="J45" s="2"/>
      <c r="K45" s="2"/>
      <c r="L45" s="2">
        <f t="shared" si="1"/>
        <v>0</v>
      </c>
      <c r="M45" s="53">
        <f t="shared" si="2"/>
        <v>0</v>
      </c>
      <c r="N45" s="54"/>
      <c r="O45" s="54"/>
      <c r="P45" s="53">
        <f t="shared" si="0"/>
        <v>0</v>
      </c>
    </row>
    <row r="46" spans="1:16" x14ac:dyDescent="0.25">
      <c r="A46" s="21"/>
      <c r="B46" s="1"/>
      <c r="C46" s="1"/>
      <c r="D46" s="34"/>
      <c r="E46" s="2"/>
      <c r="F46" s="2"/>
      <c r="G46" s="2"/>
      <c r="H46" s="2"/>
      <c r="I46" s="2"/>
      <c r="J46" s="2"/>
      <c r="K46" s="2"/>
      <c r="L46" s="2">
        <f t="shared" si="1"/>
        <v>0</v>
      </c>
      <c r="M46" s="53">
        <f t="shared" si="2"/>
        <v>0</v>
      </c>
      <c r="N46" s="54"/>
      <c r="O46" s="54"/>
      <c r="P46" s="53">
        <f t="shared" si="0"/>
        <v>0</v>
      </c>
    </row>
    <row r="47" spans="1:16" x14ac:dyDescent="0.25">
      <c r="A47" s="21"/>
      <c r="B47" s="1"/>
      <c r="C47" s="1"/>
      <c r="D47" s="34"/>
      <c r="E47" s="2"/>
      <c r="F47" s="2"/>
      <c r="G47" s="2"/>
      <c r="H47" s="2"/>
      <c r="I47" s="2"/>
      <c r="J47" s="2"/>
      <c r="K47" s="2"/>
      <c r="L47" s="2">
        <f t="shared" si="1"/>
        <v>0</v>
      </c>
      <c r="M47" s="53">
        <f t="shared" si="2"/>
        <v>0</v>
      </c>
      <c r="N47" s="54"/>
      <c r="O47" s="54"/>
      <c r="P47" s="53">
        <f t="shared" si="0"/>
        <v>0</v>
      </c>
    </row>
    <row r="48" spans="1:16" x14ac:dyDescent="0.25">
      <c r="A48" s="21"/>
      <c r="B48" s="1"/>
      <c r="C48" s="1"/>
      <c r="D48" s="34"/>
      <c r="E48" s="2"/>
      <c r="F48" s="2"/>
      <c r="G48" s="2"/>
      <c r="H48" s="2"/>
      <c r="I48" s="2"/>
      <c r="J48" s="2"/>
      <c r="K48" s="2"/>
      <c r="L48" s="2">
        <f t="shared" si="1"/>
        <v>0</v>
      </c>
      <c r="M48" s="53">
        <f t="shared" si="2"/>
        <v>0</v>
      </c>
      <c r="N48" s="54"/>
      <c r="O48" s="54"/>
      <c r="P48" s="53">
        <f t="shared" si="0"/>
        <v>0</v>
      </c>
    </row>
    <row r="49" spans="1:16" x14ac:dyDescent="0.25">
      <c r="A49" s="21"/>
      <c r="B49" s="1"/>
      <c r="C49" s="1"/>
      <c r="D49" s="34"/>
      <c r="E49" s="2"/>
      <c r="F49" s="2"/>
      <c r="G49" s="2"/>
      <c r="H49" s="2"/>
      <c r="I49" s="2"/>
      <c r="J49" s="2"/>
      <c r="K49" s="2"/>
      <c r="L49" s="2">
        <f t="shared" si="1"/>
        <v>0</v>
      </c>
      <c r="M49" s="53">
        <f t="shared" si="2"/>
        <v>0</v>
      </c>
      <c r="N49" s="54"/>
      <c r="O49" s="54"/>
      <c r="P49" s="53">
        <f t="shared" si="0"/>
        <v>0</v>
      </c>
    </row>
    <row r="50" spans="1:16" x14ac:dyDescent="0.25">
      <c r="A50" s="21"/>
      <c r="B50" s="1"/>
      <c r="C50" s="1"/>
      <c r="D50" s="34"/>
      <c r="E50" s="2"/>
      <c r="F50" s="2"/>
      <c r="G50" s="2"/>
      <c r="H50" s="2"/>
      <c r="I50" s="2"/>
      <c r="J50" s="2"/>
      <c r="K50" s="2"/>
      <c r="L50" s="2">
        <f t="shared" si="1"/>
        <v>0</v>
      </c>
      <c r="M50" s="53">
        <f t="shared" si="2"/>
        <v>0</v>
      </c>
      <c r="N50" s="54"/>
      <c r="O50" s="54"/>
      <c r="P50" s="53">
        <f t="shared" si="0"/>
        <v>0</v>
      </c>
    </row>
    <row r="51" spans="1:16" x14ac:dyDescent="0.25">
      <c r="A51" s="21"/>
      <c r="B51" s="1"/>
      <c r="C51" s="1"/>
      <c r="D51" s="34"/>
      <c r="E51" s="2"/>
      <c r="F51" s="2"/>
      <c r="G51" s="2"/>
      <c r="H51" s="2"/>
      <c r="I51" s="2"/>
      <c r="J51" s="2"/>
      <c r="K51" s="2"/>
      <c r="L51" s="2">
        <f t="shared" si="1"/>
        <v>0</v>
      </c>
      <c r="M51" s="53">
        <f t="shared" si="2"/>
        <v>0</v>
      </c>
      <c r="N51" s="54"/>
      <c r="O51" s="54"/>
      <c r="P51" s="53">
        <f t="shared" si="0"/>
        <v>0</v>
      </c>
    </row>
    <row r="52" spans="1:16" x14ac:dyDescent="0.25">
      <c r="A52" s="21"/>
      <c r="B52" s="1"/>
      <c r="C52" s="1"/>
      <c r="D52" s="34"/>
      <c r="E52" s="2"/>
      <c r="F52" s="2"/>
      <c r="G52" s="2"/>
      <c r="H52" s="2"/>
      <c r="I52" s="2"/>
      <c r="J52" s="2"/>
      <c r="K52" s="2"/>
      <c r="L52" s="2">
        <f t="shared" si="1"/>
        <v>0</v>
      </c>
      <c r="M52" s="53">
        <f t="shared" si="2"/>
        <v>0</v>
      </c>
      <c r="N52" s="54"/>
      <c r="O52" s="54"/>
      <c r="P52" s="53">
        <f t="shared" si="0"/>
        <v>0</v>
      </c>
    </row>
    <row r="53" spans="1:16" x14ac:dyDescent="0.25">
      <c r="A53" s="21"/>
      <c r="B53" s="1"/>
      <c r="C53" s="1"/>
      <c r="D53" s="34"/>
      <c r="E53" s="2"/>
      <c r="F53" s="2"/>
      <c r="G53" s="2"/>
      <c r="H53" s="2"/>
      <c r="I53" s="2"/>
      <c r="J53" s="2"/>
      <c r="K53" s="2"/>
      <c r="L53" s="2">
        <f t="shared" si="1"/>
        <v>0</v>
      </c>
      <c r="M53" s="53">
        <f t="shared" si="2"/>
        <v>0</v>
      </c>
      <c r="N53" s="54"/>
      <c r="O53" s="54"/>
      <c r="P53" s="53">
        <f t="shared" si="0"/>
        <v>0</v>
      </c>
    </row>
    <row r="54" spans="1:16" x14ac:dyDescent="0.25">
      <c r="A54" s="21"/>
      <c r="B54" s="1"/>
      <c r="C54" s="1"/>
      <c r="D54" s="34"/>
      <c r="E54" s="2"/>
      <c r="F54" s="2"/>
      <c r="G54" s="2"/>
      <c r="H54" s="2"/>
      <c r="I54" s="2"/>
      <c r="J54" s="2"/>
      <c r="K54" s="2"/>
      <c r="L54" s="2">
        <f t="shared" si="1"/>
        <v>0</v>
      </c>
      <c r="M54" s="53">
        <f t="shared" si="2"/>
        <v>0</v>
      </c>
      <c r="N54" s="54"/>
      <c r="O54" s="54"/>
      <c r="P54" s="53">
        <f t="shared" si="0"/>
        <v>0</v>
      </c>
    </row>
    <row r="55" spans="1:16" x14ac:dyDescent="0.25">
      <c r="A55" s="21"/>
      <c r="B55" s="1"/>
      <c r="C55" s="1"/>
      <c r="D55" s="34"/>
      <c r="E55" s="2"/>
      <c r="F55" s="2"/>
      <c r="G55" s="2"/>
      <c r="H55" s="2"/>
      <c r="I55" s="2"/>
      <c r="J55" s="2"/>
      <c r="K55" s="2"/>
      <c r="L55" s="2">
        <f t="shared" si="1"/>
        <v>0</v>
      </c>
      <c r="M55" s="53">
        <f t="shared" si="2"/>
        <v>0</v>
      </c>
      <c r="N55" s="54"/>
      <c r="O55" s="54"/>
      <c r="P55" s="53">
        <f t="shared" si="0"/>
        <v>0</v>
      </c>
    </row>
    <row r="56" spans="1:16" x14ac:dyDescent="0.25">
      <c r="A56" s="21"/>
      <c r="B56" s="1"/>
      <c r="C56" s="1"/>
      <c r="D56" s="34"/>
      <c r="E56" s="2"/>
      <c r="F56" s="2"/>
      <c r="G56" s="2"/>
      <c r="H56" s="2"/>
      <c r="I56" s="2"/>
      <c r="J56" s="2"/>
      <c r="K56" s="2"/>
      <c r="L56" s="2">
        <f t="shared" si="1"/>
        <v>0</v>
      </c>
      <c r="M56" s="53">
        <f t="shared" si="2"/>
        <v>0</v>
      </c>
      <c r="N56" s="54"/>
      <c r="O56" s="54"/>
      <c r="P56" s="53">
        <f t="shared" si="0"/>
        <v>0</v>
      </c>
    </row>
    <row r="57" spans="1:16" x14ac:dyDescent="0.25">
      <c r="A57" s="21"/>
      <c r="B57" s="1"/>
      <c r="C57" s="1"/>
      <c r="D57" s="34"/>
      <c r="E57" s="2"/>
      <c r="F57" s="2"/>
      <c r="G57" s="2"/>
      <c r="H57" s="2"/>
      <c r="I57" s="2"/>
      <c r="J57" s="2"/>
      <c r="K57" s="2"/>
      <c r="L57" s="2">
        <f t="shared" si="1"/>
        <v>0</v>
      </c>
      <c r="M57" s="53">
        <f t="shared" si="2"/>
        <v>0</v>
      </c>
      <c r="N57" s="54"/>
      <c r="O57" s="54"/>
      <c r="P57" s="53">
        <f t="shared" si="0"/>
        <v>0</v>
      </c>
    </row>
    <row r="58" spans="1:16" x14ac:dyDescent="0.25">
      <c r="A58" s="21"/>
      <c r="B58" s="1"/>
      <c r="C58" s="1"/>
      <c r="D58" s="34"/>
      <c r="E58" s="2"/>
      <c r="F58" s="2"/>
      <c r="G58" s="2"/>
      <c r="H58" s="2"/>
      <c r="I58" s="2"/>
      <c r="J58" s="2"/>
      <c r="K58" s="2"/>
      <c r="L58" s="2">
        <f t="shared" si="1"/>
        <v>0</v>
      </c>
      <c r="M58" s="53">
        <f t="shared" si="2"/>
        <v>0</v>
      </c>
      <c r="N58" s="54"/>
      <c r="O58" s="54"/>
      <c r="P58" s="53">
        <f t="shared" si="0"/>
        <v>0</v>
      </c>
    </row>
    <row r="59" spans="1:16" x14ac:dyDescent="0.25">
      <c r="A59" s="21"/>
      <c r="B59" s="1"/>
      <c r="C59" s="1"/>
      <c r="D59" s="34"/>
      <c r="E59" s="2"/>
      <c r="F59" s="2"/>
      <c r="G59" s="2"/>
      <c r="H59" s="2"/>
      <c r="I59" s="2"/>
      <c r="J59" s="2"/>
      <c r="K59" s="2"/>
      <c r="L59" s="2">
        <f t="shared" si="1"/>
        <v>0</v>
      </c>
      <c r="M59" s="53">
        <f t="shared" si="2"/>
        <v>0</v>
      </c>
      <c r="N59" s="54"/>
      <c r="O59" s="54"/>
      <c r="P59" s="53">
        <f t="shared" si="0"/>
        <v>0</v>
      </c>
    </row>
    <row r="60" spans="1:16" x14ac:dyDescent="0.25">
      <c r="A60" s="21"/>
      <c r="B60" s="1"/>
      <c r="C60" s="1"/>
      <c r="D60" s="34"/>
      <c r="E60" s="2"/>
      <c r="F60" s="2"/>
      <c r="G60" s="2"/>
      <c r="H60" s="2"/>
      <c r="I60" s="2"/>
      <c r="J60" s="2"/>
      <c r="K60" s="2"/>
      <c r="L60" s="2">
        <f t="shared" si="1"/>
        <v>0</v>
      </c>
      <c r="M60" s="53">
        <f t="shared" si="2"/>
        <v>0</v>
      </c>
      <c r="N60" s="54"/>
      <c r="O60" s="54"/>
      <c r="P60" s="53">
        <f t="shared" si="0"/>
        <v>0</v>
      </c>
    </row>
    <row r="61" spans="1:16" x14ac:dyDescent="0.25">
      <c r="A61" s="21"/>
      <c r="B61" s="1"/>
      <c r="C61" s="1"/>
      <c r="D61" s="34"/>
      <c r="E61" s="2"/>
      <c r="F61" s="2"/>
      <c r="G61" s="2"/>
      <c r="H61" s="2"/>
      <c r="I61" s="2"/>
      <c r="J61" s="2"/>
      <c r="K61" s="2"/>
      <c r="L61" s="2">
        <f t="shared" si="1"/>
        <v>0</v>
      </c>
      <c r="M61" s="53">
        <f t="shared" si="2"/>
        <v>0</v>
      </c>
      <c r="N61" s="54"/>
      <c r="O61" s="54"/>
      <c r="P61" s="53">
        <f t="shared" si="0"/>
        <v>0</v>
      </c>
    </row>
    <row r="62" spans="1:16" x14ac:dyDescent="0.25">
      <c r="A62" s="21"/>
      <c r="B62" s="1"/>
      <c r="C62" s="1"/>
      <c r="D62" s="34"/>
      <c r="E62" s="2"/>
      <c r="F62" s="2"/>
      <c r="G62" s="2"/>
      <c r="H62" s="2"/>
      <c r="I62" s="2"/>
      <c r="J62" s="2"/>
      <c r="K62" s="2"/>
      <c r="L62" s="2">
        <f t="shared" si="1"/>
        <v>0</v>
      </c>
      <c r="M62" s="53">
        <f t="shared" si="2"/>
        <v>0</v>
      </c>
      <c r="N62" s="54"/>
      <c r="O62" s="54"/>
      <c r="P62" s="53">
        <f t="shared" si="0"/>
        <v>0</v>
      </c>
    </row>
    <row r="63" spans="1:16" x14ac:dyDescent="0.25">
      <c r="A63" s="21"/>
      <c r="B63" s="1"/>
      <c r="C63" s="1"/>
      <c r="D63" s="34"/>
      <c r="E63" s="2"/>
      <c r="F63" s="2"/>
      <c r="G63" s="2"/>
      <c r="H63" s="2"/>
      <c r="I63" s="2"/>
      <c r="J63" s="2"/>
      <c r="K63" s="2"/>
      <c r="L63" s="2">
        <f t="shared" si="1"/>
        <v>0</v>
      </c>
      <c r="M63" s="53">
        <f t="shared" si="2"/>
        <v>0</v>
      </c>
      <c r="N63" s="54"/>
      <c r="O63" s="54"/>
      <c r="P63" s="53">
        <f t="shared" si="0"/>
        <v>0</v>
      </c>
    </row>
    <row r="64" spans="1:16" x14ac:dyDescent="0.25">
      <c r="A64" s="21"/>
      <c r="B64" s="1"/>
      <c r="C64" s="1"/>
      <c r="D64" s="34"/>
      <c r="E64" s="2"/>
      <c r="F64" s="2"/>
      <c r="G64" s="2"/>
      <c r="H64" s="2"/>
      <c r="I64" s="2"/>
      <c r="J64" s="2"/>
      <c r="K64" s="2"/>
      <c r="L64" s="2">
        <f t="shared" si="1"/>
        <v>0</v>
      </c>
      <c r="M64" s="53">
        <f t="shared" si="2"/>
        <v>0</v>
      </c>
      <c r="N64" s="54"/>
      <c r="O64" s="54"/>
      <c r="P64" s="53">
        <f t="shared" si="0"/>
        <v>0</v>
      </c>
    </row>
    <row r="65" spans="1:241" x14ac:dyDescent="0.25">
      <c r="A65" s="74" t="s">
        <v>28</v>
      </c>
      <c r="B65" s="74"/>
      <c r="C65" s="74"/>
      <c r="D65" s="39"/>
      <c r="E65" s="17">
        <f t="shared" ref="E65:L65" si="3">SUM(E20:E64)</f>
        <v>0</v>
      </c>
      <c r="F65" s="17">
        <f t="shared" si="3"/>
        <v>0</v>
      </c>
      <c r="G65" s="17">
        <f t="shared" si="3"/>
        <v>0</v>
      </c>
      <c r="H65" s="17">
        <f t="shared" si="3"/>
        <v>0</v>
      </c>
      <c r="I65" s="17">
        <f t="shared" si="3"/>
        <v>0</v>
      </c>
      <c r="J65" s="17">
        <f t="shared" si="3"/>
        <v>0</v>
      </c>
      <c r="K65" s="17">
        <f t="shared" si="3"/>
        <v>0</v>
      </c>
      <c r="L65" s="17">
        <f t="shared" si="3"/>
        <v>0</v>
      </c>
      <c r="M65" s="55">
        <f>SUM(M20:M64)</f>
        <v>0</v>
      </c>
      <c r="N65" s="55">
        <f>SUM(N20:N64)</f>
        <v>0</v>
      </c>
      <c r="O65" s="55">
        <f>SUM(O20:O64)</f>
        <v>0</v>
      </c>
      <c r="P65" s="55">
        <f>+SUM(P20:P64)</f>
        <v>0</v>
      </c>
    </row>
    <row r="66" spans="1:241" ht="13.5" customHeight="1" x14ac:dyDescent="0.25">
      <c r="A66" s="22"/>
      <c r="B66" s="23"/>
      <c r="C66" s="23"/>
      <c r="D66" s="23"/>
      <c r="E66" s="24"/>
      <c r="F66" s="22"/>
      <c r="G66" s="24"/>
      <c r="H66" s="22"/>
      <c r="I66" s="22"/>
      <c r="J66" s="22"/>
      <c r="K66" s="22"/>
      <c r="L66" s="22"/>
      <c r="M66" s="63"/>
      <c r="N66" s="56"/>
      <c r="O66" s="56"/>
      <c r="P66" s="56"/>
    </row>
    <row r="67" spans="1:241" s="33" customFormat="1" ht="13.8" x14ac:dyDescent="0.25">
      <c r="A67" s="29" t="s">
        <v>60</v>
      </c>
      <c r="B67" s="30"/>
      <c r="C67" s="30"/>
      <c r="D67" s="30"/>
      <c r="E67" s="31"/>
      <c r="F67" s="32"/>
      <c r="G67" s="31"/>
      <c r="H67" s="32"/>
      <c r="I67" s="32"/>
      <c r="J67" s="32"/>
      <c r="K67" s="32"/>
      <c r="L67" s="32"/>
      <c r="M67" s="62"/>
      <c r="N67" s="57"/>
      <c r="O67" s="57"/>
      <c r="P67" s="57"/>
    </row>
    <row r="68" spans="1:241" ht="13.8" x14ac:dyDescent="0.25">
      <c r="A68" s="28" t="s">
        <v>30</v>
      </c>
    </row>
    <row r="69" spans="1:241" customFormat="1" ht="14.25" customHeight="1" x14ac:dyDescent="0.25">
      <c r="A69" s="28" t="s">
        <v>31</v>
      </c>
      <c r="B69" s="40"/>
      <c r="C69" s="40"/>
      <c r="D69" s="40"/>
      <c r="E69" s="40"/>
      <c r="F69" s="40"/>
      <c r="G69" s="40"/>
      <c r="H69" s="40"/>
      <c r="I69" s="40"/>
      <c r="J69" s="40"/>
      <c r="K69" s="40"/>
      <c r="L69" s="40"/>
      <c r="M69" s="58"/>
      <c r="N69" s="58"/>
      <c r="O69" s="58"/>
      <c r="P69" s="58"/>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c r="GH69" s="7"/>
      <c r="GI69" s="7"/>
      <c r="GJ69" s="7"/>
      <c r="GK69" s="7"/>
      <c r="GL69" s="7"/>
      <c r="GM69" s="7"/>
      <c r="GN69" s="7"/>
      <c r="GO69" s="7"/>
      <c r="GP69" s="7"/>
      <c r="GQ69" s="7"/>
      <c r="GR69" s="7"/>
      <c r="GS69" s="7"/>
      <c r="GT69" s="7"/>
      <c r="GU69" s="7"/>
      <c r="GV69" s="7"/>
      <c r="GW69" s="7"/>
      <c r="GX69" s="7"/>
      <c r="GY69" s="7"/>
      <c r="GZ69" s="7"/>
      <c r="HA69" s="7"/>
      <c r="HB69" s="7"/>
      <c r="HC69" s="7"/>
      <c r="HD69" s="7"/>
      <c r="HE69" s="7"/>
      <c r="HF69" s="7"/>
      <c r="HG69" s="7"/>
      <c r="HH69" s="7"/>
      <c r="HI69" s="7"/>
      <c r="HJ69" s="7"/>
      <c r="HK69" s="7"/>
      <c r="HL69" s="7"/>
      <c r="HM69" s="7"/>
      <c r="HN69" s="7"/>
      <c r="HO69" s="7"/>
      <c r="HP69" s="7"/>
      <c r="HQ69" s="7"/>
      <c r="HR69" s="7"/>
      <c r="HS69" s="7"/>
      <c r="HT69" s="7"/>
      <c r="HU69" s="7"/>
      <c r="HV69" s="7"/>
      <c r="HW69" s="7"/>
      <c r="HX69" s="7"/>
      <c r="HY69" s="7"/>
      <c r="HZ69" s="7"/>
      <c r="IA69" s="7"/>
      <c r="IB69" s="7"/>
      <c r="IC69" s="7"/>
      <c r="ID69" s="7"/>
      <c r="IE69" s="7"/>
      <c r="IF69" s="7"/>
      <c r="IG69" s="7"/>
    </row>
    <row r="70" spans="1:241" ht="13.8" x14ac:dyDescent="0.25">
      <c r="A70" s="75" t="s">
        <v>32</v>
      </c>
      <c r="B70" s="75"/>
      <c r="C70" s="75"/>
      <c r="D70" s="75"/>
      <c r="E70" s="75"/>
      <c r="F70" s="75"/>
      <c r="G70" s="75"/>
      <c r="H70" s="75"/>
      <c r="I70" s="75"/>
      <c r="J70" s="75"/>
      <c r="K70" s="75"/>
      <c r="L70" s="75"/>
      <c r="M70" s="75"/>
    </row>
    <row r="71" spans="1:241" ht="13.8" x14ac:dyDescent="0.25">
      <c r="A71" s="40"/>
      <c r="B71" s="40"/>
      <c r="C71" s="40"/>
      <c r="D71" s="40"/>
      <c r="E71" s="40"/>
      <c r="F71" s="40"/>
      <c r="G71" s="40"/>
      <c r="H71" s="40"/>
      <c r="I71" s="40"/>
      <c r="J71" s="40"/>
      <c r="K71" s="40"/>
      <c r="L71" s="40"/>
      <c r="M71" s="58"/>
      <c r="N71" s="58"/>
      <c r="O71" s="58"/>
      <c r="P71" s="58"/>
    </row>
    <row r="72" spans="1:241" ht="15.75" customHeight="1" x14ac:dyDescent="0.25">
      <c r="A72" s="65" t="s">
        <v>61</v>
      </c>
      <c r="B72" s="65"/>
      <c r="C72" s="65"/>
      <c r="D72" s="65"/>
      <c r="E72" s="65"/>
      <c r="F72" s="65"/>
      <c r="G72" s="65"/>
      <c r="H72" s="65"/>
      <c r="I72" s="65"/>
      <c r="J72" s="65"/>
      <c r="K72" s="65"/>
      <c r="L72" s="65"/>
      <c r="M72" s="65"/>
      <c r="N72" s="58"/>
      <c r="O72" s="58"/>
      <c r="P72" s="58"/>
    </row>
    <row r="73" spans="1:241" ht="95.25" customHeight="1" x14ac:dyDescent="0.25">
      <c r="A73" s="88" t="s">
        <v>62</v>
      </c>
      <c r="B73" s="88"/>
      <c r="C73" s="88"/>
      <c r="D73" s="88"/>
      <c r="E73" s="88"/>
      <c r="F73" s="88"/>
      <c r="G73" s="88"/>
      <c r="H73" s="88"/>
      <c r="I73" s="88"/>
      <c r="J73" s="88"/>
      <c r="K73" s="88"/>
      <c r="L73" s="88"/>
      <c r="M73" s="88"/>
      <c r="N73" s="58"/>
      <c r="O73" s="58"/>
      <c r="P73" s="58"/>
    </row>
    <row r="74" spans="1:241" ht="13.5" customHeight="1" x14ac:dyDescent="0.25">
      <c r="A74" s="3"/>
      <c r="B74" s="4"/>
      <c r="C74" s="4"/>
      <c r="D74" s="4"/>
      <c r="E74" s="5"/>
      <c r="F74" s="3"/>
      <c r="G74" s="5"/>
      <c r="H74" s="3"/>
      <c r="I74" s="3"/>
      <c r="J74" s="3"/>
      <c r="K74" s="3"/>
      <c r="L74" s="3"/>
      <c r="M74" s="61"/>
      <c r="O74" s="59"/>
      <c r="P74" s="59"/>
    </row>
    <row r="75" spans="1:241" x14ac:dyDescent="0.25">
      <c r="B75" s="10"/>
      <c r="C75" s="10"/>
      <c r="D75" s="10"/>
      <c r="E75" s="10"/>
      <c r="K75" s="10"/>
      <c r="L75" s="10"/>
      <c r="M75" s="60"/>
    </row>
    <row r="76" spans="1:241" ht="13.8" x14ac:dyDescent="0.25">
      <c r="A76" s="6"/>
      <c r="B76" s="76" t="s">
        <v>33</v>
      </c>
      <c r="C76" s="76"/>
      <c r="D76" s="76"/>
      <c r="E76" s="76"/>
      <c r="K76" s="76" t="s">
        <v>34</v>
      </c>
      <c r="L76" s="76"/>
      <c r="M76" s="76"/>
    </row>
    <row r="77" spans="1:241" ht="13.8" x14ac:dyDescent="0.25">
      <c r="A77" s="6"/>
    </row>
    <row r="78" spans="1:241" ht="13.8" x14ac:dyDescent="0.25">
      <c r="A78" s="6"/>
    </row>
    <row r="80" spans="1:241" ht="12.75" customHeight="1" x14ac:dyDescent="0.25">
      <c r="B80" s="11"/>
      <c r="C80" s="11"/>
      <c r="D80" s="11"/>
      <c r="E80" s="11"/>
      <c r="F80" s="11"/>
    </row>
  </sheetData>
  <dataConsolidate/>
  <mergeCells count="32">
    <mergeCell ref="F16:F18"/>
    <mergeCell ref="N16:N18"/>
    <mergeCell ref="A72:M72"/>
    <mergeCell ref="A73:M73"/>
    <mergeCell ref="B76:E76"/>
    <mergeCell ref="K76:M76"/>
    <mergeCell ref="G16:K16"/>
    <mergeCell ref="G17:G18"/>
    <mergeCell ref="H17:H18"/>
    <mergeCell ref="A65:C65"/>
    <mergeCell ref="A70:M70"/>
    <mergeCell ref="I17:I18"/>
    <mergeCell ref="J17:J18"/>
    <mergeCell ref="K17:K18"/>
    <mergeCell ref="L16:L18"/>
    <mergeCell ref="M16:M18"/>
    <mergeCell ref="O16:O18"/>
    <mergeCell ref="P16:P18"/>
    <mergeCell ref="A2:M2"/>
    <mergeCell ref="A3:L3"/>
    <mergeCell ref="A11:C11"/>
    <mergeCell ref="E11:M11"/>
    <mergeCell ref="A9:K9"/>
    <mergeCell ref="A10:C10"/>
    <mergeCell ref="E10:M10"/>
    <mergeCell ref="A13:K13"/>
    <mergeCell ref="A14:C14"/>
    <mergeCell ref="A16:A18"/>
    <mergeCell ref="B16:B18"/>
    <mergeCell ref="C16:C18"/>
    <mergeCell ref="D16:D18"/>
    <mergeCell ref="E16:E18"/>
  </mergeCells>
  <dataValidations count="3">
    <dataValidation type="list" allowBlank="1" showInputMessage="1" showErrorMessage="1" sqref="D20:D64" xr:uid="{00000000-0002-0000-0200-000000000000}">
      <formula1>"Terminuota, Neterminuota"</formula1>
    </dataValidation>
    <dataValidation type="list" allowBlank="1" showInputMessage="1" showErrorMessage="1" sqref="F14 D14" xr:uid="{00000000-0002-0000-0200-000001000000}">
      <formula1>"Biudžetinė, Verslo įm. ir kt., Kitos organizacijos**, "</formula1>
    </dataValidation>
    <dataValidation type="list" allowBlank="1" showInputMessage="1" showErrorMessage="1" sqref="WUS983094 E65590 IG65590 SC65590 ABY65590 ALU65590 AVQ65590 BFM65590 BPI65590 BZE65590 CJA65590 CSW65590 DCS65590 DMO65590 DWK65590 EGG65590 EQC65590 EZY65590 FJU65590 FTQ65590 GDM65590 GNI65590 GXE65590 HHA65590 HQW65590 IAS65590 IKO65590 IUK65590 JEG65590 JOC65590 JXY65590 KHU65590 KRQ65590 LBM65590 LLI65590 LVE65590 MFA65590 MOW65590 MYS65590 NIO65590 NSK65590 OCG65590 OMC65590 OVY65590 PFU65590 PPQ65590 PZM65590 QJI65590 QTE65590 RDA65590 RMW65590 RWS65590 SGO65590 SQK65590 TAG65590 TKC65590 TTY65590 UDU65590 UNQ65590 UXM65590 VHI65590 VRE65590 WBA65590 WKW65590 WUS65590 E131126 IG131126 SC131126 ABY131126 ALU131126 AVQ131126 BFM131126 BPI131126 BZE131126 CJA131126 CSW131126 DCS131126 DMO131126 DWK131126 EGG131126 EQC131126 EZY131126 FJU131126 FTQ131126 GDM131126 GNI131126 GXE131126 HHA131126 HQW131126 IAS131126 IKO131126 IUK131126 JEG131126 JOC131126 JXY131126 KHU131126 KRQ131126 LBM131126 LLI131126 LVE131126 MFA131126 MOW131126 MYS131126 NIO131126 NSK131126 OCG131126 OMC131126 OVY131126 PFU131126 PPQ131126 PZM131126 QJI131126 QTE131126 RDA131126 RMW131126 RWS131126 SGO131126 SQK131126 TAG131126 TKC131126 TTY131126 UDU131126 UNQ131126 UXM131126 VHI131126 VRE131126 WBA131126 WKW131126 WUS131126 E196662 IG196662 SC196662 ABY196662 ALU196662 AVQ196662 BFM196662 BPI196662 BZE196662 CJA196662 CSW196662 DCS196662 DMO196662 DWK196662 EGG196662 EQC196662 EZY196662 FJU196662 FTQ196662 GDM196662 GNI196662 GXE196662 HHA196662 HQW196662 IAS196662 IKO196662 IUK196662 JEG196662 JOC196662 JXY196662 KHU196662 KRQ196662 LBM196662 LLI196662 LVE196662 MFA196662 MOW196662 MYS196662 NIO196662 NSK196662 OCG196662 OMC196662 OVY196662 PFU196662 PPQ196662 PZM196662 QJI196662 QTE196662 RDA196662 RMW196662 RWS196662 SGO196662 SQK196662 TAG196662 TKC196662 TTY196662 UDU196662 UNQ196662 UXM196662 VHI196662 VRE196662 WBA196662 WKW196662 WUS196662 E262198 IG262198 SC262198 ABY262198 ALU262198 AVQ262198 BFM262198 BPI262198 BZE262198 CJA262198 CSW262198 DCS262198 DMO262198 DWK262198 EGG262198 EQC262198 EZY262198 FJU262198 FTQ262198 GDM262198 GNI262198 GXE262198 HHA262198 HQW262198 IAS262198 IKO262198 IUK262198 JEG262198 JOC262198 JXY262198 KHU262198 KRQ262198 LBM262198 LLI262198 LVE262198 MFA262198 MOW262198 MYS262198 NIO262198 NSK262198 OCG262198 OMC262198 OVY262198 PFU262198 PPQ262198 PZM262198 QJI262198 QTE262198 RDA262198 RMW262198 RWS262198 SGO262198 SQK262198 TAG262198 TKC262198 TTY262198 UDU262198 UNQ262198 UXM262198 VHI262198 VRE262198 WBA262198 WKW262198 WUS262198 E327734 IG327734 SC327734 ABY327734 ALU327734 AVQ327734 BFM327734 BPI327734 BZE327734 CJA327734 CSW327734 DCS327734 DMO327734 DWK327734 EGG327734 EQC327734 EZY327734 FJU327734 FTQ327734 GDM327734 GNI327734 GXE327734 HHA327734 HQW327734 IAS327734 IKO327734 IUK327734 JEG327734 JOC327734 JXY327734 KHU327734 KRQ327734 LBM327734 LLI327734 LVE327734 MFA327734 MOW327734 MYS327734 NIO327734 NSK327734 OCG327734 OMC327734 OVY327734 PFU327734 PPQ327734 PZM327734 QJI327734 QTE327734 RDA327734 RMW327734 RWS327734 SGO327734 SQK327734 TAG327734 TKC327734 TTY327734 UDU327734 UNQ327734 UXM327734 VHI327734 VRE327734 WBA327734 WKW327734 WUS327734 E393270 IG393270 SC393270 ABY393270 ALU393270 AVQ393270 BFM393270 BPI393270 BZE393270 CJA393270 CSW393270 DCS393270 DMO393270 DWK393270 EGG393270 EQC393270 EZY393270 FJU393270 FTQ393270 GDM393270 GNI393270 GXE393270 HHA393270 HQW393270 IAS393270 IKO393270 IUK393270 JEG393270 JOC393270 JXY393270 KHU393270 KRQ393270 LBM393270 LLI393270 LVE393270 MFA393270 MOW393270 MYS393270 NIO393270 NSK393270 OCG393270 OMC393270 OVY393270 PFU393270 PPQ393270 PZM393270 QJI393270 QTE393270 RDA393270 RMW393270 RWS393270 SGO393270 SQK393270 TAG393270 TKC393270 TTY393270 UDU393270 UNQ393270 UXM393270 VHI393270 VRE393270 WBA393270 WKW393270 WUS393270 E458806 IG458806 SC458806 ABY458806 ALU458806 AVQ458806 BFM458806 BPI458806 BZE458806 CJA458806 CSW458806 DCS458806 DMO458806 DWK458806 EGG458806 EQC458806 EZY458806 FJU458806 FTQ458806 GDM458806 GNI458806 GXE458806 HHA458806 HQW458806 IAS458806 IKO458806 IUK458806 JEG458806 JOC458806 JXY458806 KHU458806 KRQ458806 LBM458806 LLI458806 LVE458806 MFA458806 MOW458806 MYS458806 NIO458806 NSK458806 OCG458806 OMC458806 OVY458806 PFU458806 PPQ458806 PZM458806 QJI458806 QTE458806 RDA458806 RMW458806 RWS458806 SGO458806 SQK458806 TAG458806 TKC458806 TTY458806 UDU458806 UNQ458806 UXM458806 VHI458806 VRE458806 WBA458806 WKW458806 WUS458806 E524342 IG524342 SC524342 ABY524342 ALU524342 AVQ524342 BFM524342 BPI524342 BZE524342 CJA524342 CSW524342 DCS524342 DMO524342 DWK524342 EGG524342 EQC524342 EZY524342 FJU524342 FTQ524342 GDM524342 GNI524342 GXE524342 HHA524342 HQW524342 IAS524342 IKO524342 IUK524342 JEG524342 JOC524342 JXY524342 KHU524342 KRQ524342 LBM524342 LLI524342 LVE524342 MFA524342 MOW524342 MYS524342 NIO524342 NSK524342 OCG524342 OMC524342 OVY524342 PFU524342 PPQ524342 PZM524342 QJI524342 QTE524342 RDA524342 RMW524342 RWS524342 SGO524342 SQK524342 TAG524342 TKC524342 TTY524342 UDU524342 UNQ524342 UXM524342 VHI524342 VRE524342 WBA524342 WKW524342 WUS524342 E589878 IG589878 SC589878 ABY589878 ALU589878 AVQ589878 BFM589878 BPI589878 BZE589878 CJA589878 CSW589878 DCS589878 DMO589878 DWK589878 EGG589878 EQC589878 EZY589878 FJU589878 FTQ589878 GDM589878 GNI589878 GXE589878 HHA589878 HQW589878 IAS589878 IKO589878 IUK589878 JEG589878 JOC589878 JXY589878 KHU589878 KRQ589878 LBM589878 LLI589878 LVE589878 MFA589878 MOW589878 MYS589878 NIO589878 NSK589878 OCG589878 OMC589878 OVY589878 PFU589878 PPQ589878 PZM589878 QJI589878 QTE589878 RDA589878 RMW589878 RWS589878 SGO589878 SQK589878 TAG589878 TKC589878 TTY589878 UDU589878 UNQ589878 UXM589878 VHI589878 VRE589878 WBA589878 WKW589878 WUS589878 E655414 IG655414 SC655414 ABY655414 ALU655414 AVQ655414 BFM655414 BPI655414 BZE655414 CJA655414 CSW655414 DCS655414 DMO655414 DWK655414 EGG655414 EQC655414 EZY655414 FJU655414 FTQ655414 GDM655414 GNI655414 GXE655414 HHA655414 HQW655414 IAS655414 IKO655414 IUK655414 JEG655414 JOC655414 JXY655414 KHU655414 KRQ655414 LBM655414 LLI655414 LVE655414 MFA655414 MOW655414 MYS655414 NIO655414 NSK655414 OCG655414 OMC655414 OVY655414 PFU655414 PPQ655414 PZM655414 QJI655414 QTE655414 RDA655414 RMW655414 RWS655414 SGO655414 SQK655414 TAG655414 TKC655414 TTY655414 UDU655414 UNQ655414 UXM655414 VHI655414 VRE655414 WBA655414 WKW655414 WUS655414 E720950 IG720950 SC720950 ABY720950 ALU720950 AVQ720950 BFM720950 BPI720950 BZE720950 CJA720950 CSW720950 DCS720950 DMO720950 DWK720950 EGG720950 EQC720950 EZY720950 FJU720950 FTQ720950 GDM720950 GNI720950 GXE720950 HHA720950 HQW720950 IAS720950 IKO720950 IUK720950 JEG720950 JOC720950 JXY720950 KHU720950 KRQ720950 LBM720950 LLI720950 LVE720950 MFA720950 MOW720950 MYS720950 NIO720950 NSK720950 OCG720950 OMC720950 OVY720950 PFU720950 PPQ720950 PZM720950 QJI720950 QTE720950 RDA720950 RMW720950 RWS720950 SGO720950 SQK720950 TAG720950 TKC720950 TTY720950 UDU720950 UNQ720950 UXM720950 VHI720950 VRE720950 WBA720950 WKW720950 WUS720950 E786486 IG786486 SC786486 ABY786486 ALU786486 AVQ786486 BFM786486 BPI786486 BZE786486 CJA786486 CSW786486 DCS786486 DMO786486 DWK786486 EGG786486 EQC786486 EZY786486 FJU786486 FTQ786486 GDM786486 GNI786486 GXE786486 HHA786486 HQW786486 IAS786486 IKO786486 IUK786486 JEG786486 JOC786486 JXY786486 KHU786486 KRQ786486 LBM786486 LLI786486 LVE786486 MFA786486 MOW786486 MYS786486 NIO786486 NSK786486 OCG786486 OMC786486 OVY786486 PFU786486 PPQ786486 PZM786486 QJI786486 QTE786486 RDA786486 RMW786486 RWS786486 SGO786486 SQK786486 TAG786486 TKC786486 TTY786486 UDU786486 UNQ786486 UXM786486 VHI786486 VRE786486 WBA786486 WKW786486 WUS786486 E852022 IG852022 SC852022 ABY852022 ALU852022 AVQ852022 BFM852022 BPI852022 BZE852022 CJA852022 CSW852022 DCS852022 DMO852022 DWK852022 EGG852022 EQC852022 EZY852022 FJU852022 FTQ852022 GDM852022 GNI852022 GXE852022 HHA852022 HQW852022 IAS852022 IKO852022 IUK852022 JEG852022 JOC852022 JXY852022 KHU852022 KRQ852022 LBM852022 LLI852022 LVE852022 MFA852022 MOW852022 MYS852022 NIO852022 NSK852022 OCG852022 OMC852022 OVY852022 PFU852022 PPQ852022 PZM852022 QJI852022 QTE852022 RDA852022 RMW852022 RWS852022 SGO852022 SQK852022 TAG852022 TKC852022 TTY852022 UDU852022 UNQ852022 UXM852022 VHI852022 VRE852022 WBA852022 WKW852022 WUS852022 E917558 IG917558 SC917558 ABY917558 ALU917558 AVQ917558 BFM917558 BPI917558 BZE917558 CJA917558 CSW917558 DCS917558 DMO917558 DWK917558 EGG917558 EQC917558 EZY917558 FJU917558 FTQ917558 GDM917558 GNI917558 GXE917558 HHA917558 HQW917558 IAS917558 IKO917558 IUK917558 JEG917558 JOC917558 JXY917558 KHU917558 KRQ917558 LBM917558 LLI917558 LVE917558 MFA917558 MOW917558 MYS917558 NIO917558 NSK917558 OCG917558 OMC917558 OVY917558 PFU917558 PPQ917558 PZM917558 QJI917558 QTE917558 RDA917558 RMW917558 RWS917558 SGO917558 SQK917558 TAG917558 TKC917558 TTY917558 UDU917558 UNQ917558 UXM917558 VHI917558 VRE917558 WBA917558 WKW917558 WUS917558 E983094 IG983094 SC983094 ABY983094 ALU983094 AVQ983094 BFM983094 BPI983094 BZE983094 CJA983094 CSW983094 DCS983094 DMO983094 DWK983094 EGG983094 EQC983094 EZY983094 FJU983094 FTQ983094 GDM983094 GNI983094 GXE983094 HHA983094 HQW983094 IAS983094 IKO983094 IUK983094 JEG983094 JOC983094 JXY983094 KHU983094 KRQ983094 LBM983094 LLI983094 LVE983094 MFA983094 MOW983094 MYS983094 NIO983094 NSK983094 OCG983094 OMC983094 OVY983094 PFU983094 PPQ983094 PZM983094 QJI983094 QTE983094 RDA983094 RMW983094 RWS983094 SGO983094 SQK983094 TAG983094 TKC983094 TTY983094 UDU983094 UNQ983094 UXM983094 VHI983094 VRE983094 WBA983094 WKW983094" xr:uid="{00000000-0002-0000-0200-000005000000}">
      <formula1>Taip</formula1>
    </dataValidation>
  </dataValidations>
  <pageMargins left="0.23622047244094491" right="0.75" top="0.23622047244094491" bottom="0.27559055118110237" header="0.19685039370078741" footer="0.23622047244094491"/>
  <pageSetup paperSize="9" scale="48" fitToHeight="0"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IN80"/>
  <sheetViews>
    <sheetView showGridLines="0" tabSelected="1" topLeftCell="A2" zoomScale="85" zoomScaleNormal="85" zoomScaleSheetLayoutView="75" workbookViewId="0">
      <selection activeCell="N29" sqref="N29"/>
    </sheetView>
  </sheetViews>
  <sheetFormatPr defaultRowHeight="13.2" x14ac:dyDescent="0.25"/>
  <cols>
    <col min="1" max="1" width="12.140625" style="7" customWidth="1"/>
    <col min="2" max="2" width="30" style="7" customWidth="1"/>
    <col min="3" max="4" width="24.42578125" style="7" customWidth="1"/>
    <col min="5" max="5" width="17.140625" style="7" customWidth="1"/>
    <col min="6" max="6" width="15.28515625" style="7" customWidth="1"/>
    <col min="7" max="7" width="14.85546875" style="7" customWidth="1"/>
    <col min="8" max="8" width="13.7109375" style="7" customWidth="1"/>
    <col min="9" max="9" width="16.85546875" style="7" customWidth="1"/>
    <col min="10" max="10" width="18.85546875" style="7" customWidth="1"/>
    <col min="11" max="11" width="16.85546875" style="7" customWidth="1"/>
    <col min="12" max="12" width="16.140625" style="7" customWidth="1"/>
    <col min="13" max="13" width="19.42578125" style="7" customWidth="1"/>
    <col min="14" max="16" width="18.85546875" style="7" customWidth="1"/>
    <col min="17" max="244" width="9.28515625" style="7"/>
    <col min="245" max="245" width="12.140625" style="7" customWidth="1"/>
    <col min="246" max="246" width="30" style="7" customWidth="1"/>
    <col min="247" max="247" width="24.42578125" style="7" customWidth="1"/>
    <col min="248" max="248" width="17.140625" style="7" customWidth="1"/>
    <col min="249" max="249" width="15.28515625" style="7" customWidth="1"/>
    <col min="250" max="250" width="13.42578125" style="7" customWidth="1"/>
    <col min="251" max="252" width="12.85546875" style="7" customWidth="1"/>
    <col min="253" max="253" width="15" style="7" customWidth="1"/>
    <col min="254" max="254" width="16.85546875" style="7" customWidth="1"/>
    <col min="255" max="255" width="16.140625" style="7" customWidth="1"/>
    <col min="256" max="256" width="15.42578125" style="7" customWidth="1"/>
    <col min="257" max="257" width="15.85546875" style="7" customWidth="1"/>
    <col min="258" max="258" width="19.42578125" style="7" customWidth="1"/>
    <col min="259" max="259" width="15.85546875" style="7" customWidth="1"/>
    <col min="260" max="260" width="14.28515625" style="7" customWidth="1"/>
    <col min="261" max="261" width="15.85546875" style="7" customWidth="1"/>
    <col min="262" max="262" width="17.7109375" style="7" customWidth="1"/>
    <col min="263" max="263" width="19.7109375" style="7" customWidth="1"/>
    <col min="264" max="264" width="14.42578125" style="7" customWidth="1"/>
    <col min="265" max="500" width="9.28515625" style="7"/>
    <col min="501" max="501" width="12.140625" style="7" customWidth="1"/>
    <col min="502" max="502" width="30" style="7" customWidth="1"/>
    <col min="503" max="503" width="24.42578125" style="7" customWidth="1"/>
    <col min="504" max="504" width="17.140625" style="7" customWidth="1"/>
    <col min="505" max="505" width="15.28515625" style="7" customWidth="1"/>
    <col min="506" max="506" width="13.42578125" style="7" customWidth="1"/>
    <col min="507" max="508" width="12.85546875" style="7" customWidth="1"/>
    <col min="509" max="509" width="15" style="7" customWidth="1"/>
    <col min="510" max="510" width="16.85546875" style="7" customWidth="1"/>
    <col min="511" max="511" width="16.140625" style="7" customWidth="1"/>
    <col min="512" max="512" width="15.42578125" style="7" customWidth="1"/>
    <col min="513" max="513" width="15.85546875" style="7" customWidth="1"/>
    <col min="514" max="514" width="19.42578125" style="7" customWidth="1"/>
    <col min="515" max="515" width="15.85546875" style="7" customWidth="1"/>
    <col min="516" max="516" width="14.28515625" style="7" customWidth="1"/>
    <col min="517" max="517" width="15.85546875" style="7" customWidth="1"/>
    <col min="518" max="518" width="17.7109375" style="7" customWidth="1"/>
    <col min="519" max="519" width="19.7109375" style="7" customWidth="1"/>
    <col min="520" max="520" width="14.42578125" style="7" customWidth="1"/>
    <col min="521" max="756" width="9.28515625" style="7"/>
    <col min="757" max="757" width="12.140625" style="7" customWidth="1"/>
    <col min="758" max="758" width="30" style="7" customWidth="1"/>
    <col min="759" max="759" width="24.42578125" style="7" customWidth="1"/>
    <col min="760" max="760" width="17.140625" style="7" customWidth="1"/>
    <col min="761" max="761" width="15.28515625" style="7" customWidth="1"/>
    <col min="762" max="762" width="13.42578125" style="7" customWidth="1"/>
    <col min="763" max="764" width="12.85546875" style="7" customWidth="1"/>
    <col min="765" max="765" width="15" style="7" customWidth="1"/>
    <col min="766" max="766" width="16.85546875" style="7" customWidth="1"/>
    <col min="767" max="767" width="16.140625" style="7" customWidth="1"/>
    <col min="768" max="768" width="15.42578125" style="7" customWidth="1"/>
    <col min="769" max="769" width="15.85546875" style="7" customWidth="1"/>
    <col min="770" max="770" width="19.42578125" style="7" customWidth="1"/>
    <col min="771" max="771" width="15.85546875" style="7" customWidth="1"/>
    <col min="772" max="772" width="14.28515625" style="7" customWidth="1"/>
    <col min="773" max="773" width="15.85546875" style="7" customWidth="1"/>
    <col min="774" max="774" width="17.7109375" style="7" customWidth="1"/>
    <col min="775" max="775" width="19.7109375" style="7" customWidth="1"/>
    <col min="776" max="776" width="14.42578125" style="7" customWidth="1"/>
    <col min="777" max="1012" width="9.28515625" style="7"/>
    <col min="1013" max="1013" width="12.140625" style="7" customWidth="1"/>
    <col min="1014" max="1014" width="30" style="7" customWidth="1"/>
    <col min="1015" max="1015" width="24.42578125" style="7" customWidth="1"/>
    <col min="1016" max="1016" width="17.140625" style="7" customWidth="1"/>
    <col min="1017" max="1017" width="15.28515625" style="7" customWidth="1"/>
    <col min="1018" max="1018" width="13.42578125" style="7" customWidth="1"/>
    <col min="1019" max="1020" width="12.85546875" style="7" customWidth="1"/>
    <col min="1021" max="1021" width="15" style="7" customWidth="1"/>
    <col min="1022" max="1022" width="16.85546875" style="7" customWidth="1"/>
    <col min="1023" max="1023" width="16.140625" style="7" customWidth="1"/>
    <col min="1024" max="1024" width="15.42578125" style="7" customWidth="1"/>
    <col min="1025" max="1025" width="15.85546875" style="7" customWidth="1"/>
    <col min="1026" max="1026" width="19.42578125" style="7" customWidth="1"/>
    <col min="1027" max="1027" width="15.85546875" style="7" customWidth="1"/>
    <col min="1028" max="1028" width="14.28515625" style="7" customWidth="1"/>
    <col min="1029" max="1029" width="15.85546875" style="7" customWidth="1"/>
    <col min="1030" max="1030" width="17.7109375" style="7" customWidth="1"/>
    <col min="1031" max="1031" width="19.7109375" style="7" customWidth="1"/>
    <col min="1032" max="1032" width="14.42578125" style="7" customWidth="1"/>
    <col min="1033" max="1268" width="9.28515625" style="7"/>
    <col min="1269" max="1269" width="12.140625" style="7" customWidth="1"/>
    <col min="1270" max="1270" width="30" style="7" customWidth="1"/>
    <col min="1271" max="1271" width="24.42578125" style="7" customWidth="1"/>
    <col min="1272" max="1272" width="17.140625" style="7" customWidth="1"/>
    <col min="1273" max="1273" width="15.28515625" style="7" customWidth="1"/>
    <col min="1274" max="1274" width="13.42578125" style="7" customWidth="1"/>
    <col min="1275" max="1276" width="12.85546875" style="7" customWidth="1"/>
    <col min="1277" max="1277" width="15" style="7" customWidth="1"/>
    <col min="1278" max="1278" width="16.85546875" style="7" customWidth="1"/>
    <col min="1279" max="1279" width="16.140625" style="7" customWidth="1"/>
    <col min="1280" max="1280" width="15.42578125" style="7" customWidth="1"/>
    <col min="1281" max="1281" width="15.85546875" style="7" customWidth="1"/>
    <col min="1282" max="1282" width="19.42578125" style="7" customWidth="1"/>
    <col min="1283" max="1283" width="15.85546875" style="7" customWidth="1"/>
    <col min="1284" max="1284" width="14.28515625" style="7" customWidth="1"/>
    <col min="1285" max="1285" width="15.85546875" style="7" customWidth="1"/>
    <col min="1286" max="1286" width="17.7109375" style="7" customWidth="1"/>
    <col min="1287" max="1287" width="19.7109375" style="7" customWidth="1"/>
    <col min="1288" max="1288" width="14.42578125" style="7" customWidth="1"/>
    <col min="1289" max="1524" width="9.28515625" style="7"/>
    <col min="1525" max="1525" width="12.140625" style="7" customWidth="1"/>
    <col min="1526" max="1526" width="30" style="7" customWidth="1"/>
    <col min="1527" max="1527" width="24.42578125" style="7" customWidth="1"/>
    <col min="1528" max="1528" width="17.140625" style="7" customWidth="1"/>
    <col min="1529" max="1529" width="15.28515625" style="7" customWidth="1"/>
    <col min="1530" max="1530" width="13.42578125" style="7" customWidth="1"/>
    <col min="1531" max="1532" width="12.85546875" style="7" customWidth="1"/>
    <col min="1533" max="1533" width="15" style="7" customWidth="1"/>
    <col min="1534" max="1534" width="16.85546875" style="7" customWidth="1"/>
    <col min="1535" max="1535" width="16.140625" style="7" customWidth="1"/>
    <col min="1536" max="1536" width="15.42578125" style="7" customWidth="1"/>
    <col min="1537" max="1537" width="15.85546875" style="7" customWidth="1"/>
    <col min="1538" max="1538" width="19.42578125" style="7" customWidth="1"/>
    <col min="1539" max="1539" width="15.85546875" style="7" customWidth="1"/>
    <col min="1540" max="1540" width="14.28515625" style="7" customWidth="1"/>
    <col min="1541" max="1541" width="15.85546875" style="7" customWidth="1"/>
    <col min="1542" max="1542" width="17.7109375" style="7" customWidth="1"/>
    <col min="1543" max="1543" width="19.7109375" style="7" customWidth="1"/>
    <col min="1544" max="1544" width="14.42578125" style="7" customWidth="1"/>
    <col min="1545" max="1780" width="9.28515625" style="7"/>
    <col min="1781" max="1781" width="12.140625" style="7" customWidth="1"/>
    <col min="1782" max="1782" width="30" style="7" customWidth="1"/>
    <col min="1783" max="1783" width="24.42578125" style="7" customWidth="1"/>
    <col min="1784" max="1784" width="17.140625" style="7" customWidth="1"/>
    <col min="1785" max="1785" width="15.28515625" style="7" customWidth="1"/>
    <col min="1786" max="1786" width="13.42578125" style="7" customWidth="1"/>
    <col min="1787" max="1788" width="12.85546875" style="7" customWidth="1"/>
    <col min="1789" max="1789" width="15" style="7" customWidth="1"/>
    <col min="1790" max="1790" width="16.85546875" style="7" customWidth="1"/>
    <col min="1791" max="1791" width="16.140625" style="7" customWidth="1"/>
    <col min="1792" max="1792" width="15.42578125" style="7" customWidth="1"/>
    <col min="1793" max="1793" width="15.85546875" style="7" customWidth="1"/>
    <col min="1794" max="1794" width="19.42578125" style="7" customWidth="1"/>
    <col min="1795" max="1795" width="15.85546875" style="7" customWidth="1"/>
    <col min="1796" max="1796" width="14.28515625" style="7" customWidth="1"/>
    <col min="1797" max="1797" width="15.85546875" style="7" customWidth="1"/>
    <col min="1798" max="1798" width="17.7109375" style="7" customWidth="1"/>
    <col min="1799" max="1799" width="19.7109375" style="7" customWidth="1"/>
    <col min="1800" max="1800" width="14.42578125" style="7" customWidth="1"/>
    <col min="1801" max="2036" width="9.28515625" style="7"/>
    <col min="2037" max="2037" width="12.140625" style="7" customWidth="1"/>
    <col min="2038" max="2038" width="30" style="7" customWidth="1"/>
    <col min="2039" max="2039" width="24.42578125" style="7" customWidth="1"/>
    <col min="2040" max="2040" width="17.140625" style="7" customWidth="1"/>
    <col min="2041" max="2041" width="15.28515625" style="7" customWidth="1"/>
    <col min="2042" max="2042" width="13.42578125" style="7" customWidth="1"/>
    <col min="2043" max="2044" width="12.85546875" style="7" customWidth="1"/>
    <col min="2045" max="2045" width="15" style="7" customWidth="1"/>
    <col min="2046" max="2046" width="16.85546875" style="7" customWidth="1"/>
    <col min="2047" max="2047" width="16.140625" style="7" customWidth="1"/>
    <col min="2048" max="2048" width="15.42578125" style="7" customWidth="1"/>
    <col min="2049" max="2049" width="15.85546875" style="7" customWidth="1"/>
    <col min="2050" max="2050" width="19.42578125" style="7" customWidth="1"/>
    <col min="2051" max="2051" width="15.85546875" style="7" customWidth="1"/>
    <col min="2052" max="2052" width="14.28515625" style="7" customWidth="1"/>
    <col min="2053" max="2053" width="15.85546875" style="7" customWidth="1"/>
    <col min="2054" max="2054" width="17.7109375" style="7" customWidth="1"/>
    <col min="2055" max="2055" width="19.7109375" style="7" customWidth="1"/>
    <col min="2056" max="2056" width="14.42578125" style="7" customWidth="1"/>
    <col min="2057" max="2292" width="9.28515625" style="7"/>
    <col min="2293" max="2293" width="12.140625" style="7" customWidth="1"/>
    <col min="2294" max="2294" width="30" style="7" customWidth="1"/>
    <col min="2295" max="2295" width="24.42578125" style="7" customWidth="1"/>
    <col min="2296" max="2296" width="17.140625" style="7" customWidth="1"/>
    <col min="2297" max="2297" width="15.28515625" style="7" customWidth="1"/>
    <col min="2298" max="2298" width="13.42578125" style="7" customWidth="1"/>
    <col min="2299" max="2300" width="12.85546875" style="7" customWidth="1"/>
    <col min="2301" max="2301" width="15" style="7" customWidth="1"/>
    <col min="2302" max="2302" width="16.85546875" style="7" customWidth="1"/>
    <col min="2303" max="2303" width="16.140625" style="7" customWidth="1"/>
    <col min="2304" max="2304" width="15.42578125" style="7" customWidth="1"/>
    <col min="2305" max="2305" width="15.85546875" style="7" customWidth="1"/>
    <col min="2306" max="2306" width="19.42578125" style="7" customWidth="1"/>
    <col min="2307" max="2307" width="15.85546875" style="7" customWidth="1"/>
    <col min="2308" max="2308" width="14.28515625" style="7" customWidth="1"/>
    <col min="2309" max="2309" width="15.85546875" style="7" customWidth="1"/>
    <col min="2310" max="2310" width="17.7109375" style="7" customWidth="1"/>
    <col min="2311" max="2311" width="19.7109375" style="7" customWidth="1"/>
    <col min="2312" max="2312" width="14.42578125" style="7" customWidth="1"/>
    <col min="2313" max="2548" width="9.28515625" style="7"/>
    <col min="2549" max="2549" width="12.140625" style="7" customWidth="1"/>
    <col min="2550" max="2550" width="30" style="7" customWidth="1"/>
    <col min="2551" max="2551" width="24.42578125" style="7" customWidth="1"/>
    <col min="2552" max="2552" width="17.140625" style="7" customWidth="1"/>
    <col min="2553" max="2553" width="15.28515625" style="7" customWidth="1"/>
    <col min="2554" max="2554" width="13.42578125" style="7" customWidth="1"/>
    <col min="2555" max="2556" width="12.85546875" style="7" customWidth="1"/>
    <col min="2557" max="2557" width="15" style="7" customWidth="1"/>
    <col min="2558" max="2558" width="16.85546875" style="7" customWidth="1"/>
    <col min="2559" max="2559" width="16.140625" style="7" customWidth="1"/>
    <col min="2560" max="2560" width="15.42578125" style="7" customWidth="1"/>
    <col min="2561" max="2561" width="15.85546875" style="7" customWidth="1"/>
    <col min="2562" max="2562" width="19.42578125" style="7" customWidth="1"/>
    <col min="2563" max="2563" width="15.85546875" style="7" customWidth="1"/>
    <col min="2564" max="2564" width="14.28515625" style="7" customWidth="1"/>
    <col min="2565" max="2565" width="15.85546875" style="7" customWidth="1"/>
    <col min="2566" max="2566" width="17.7109375" style="7" customWidth="1"/>
    <col min="2567" max="2567" width="19.7109375" style="7" customWidth="1"/>
    <col min="2568" max="2568" width="14.42578125" style="7" customWidth="1"/>
    <col min="2569" max="2804" width="9.28515625" style="7"/>
    <col min="2805" max="2805" width="12.140625" style="7" customWidth="1"/>
    <col min="2806" max="2806" width="30" style="7" customWidth="1"/>
    <col min="2807" max="2807" width="24.42578125" style="7" customWidth="1"/>
    <col min="2808" max="2808" width="17.140625" style="7" customWidth="1"/>
    <col min="2809" max="2809" width="15.28515625" style="7" customWidth="1"/>
    <col min="2810" max="2810" width="13.42578125" style="7" customWidth="1"/>
    <col min="2811" max="2812" width="12.85546875" style="7" customWidth="1"/>
    <col min="2813" max="2813" width="15" style="7" customWidth="1"/>
    <col min="2814" max="2814" width="16.85546875" style="7" customWidth="1"/>
    <col min="2815" max="2815" width="16.140625" style="7" customWidth="1"/>
    <col min="2816" max="2816" width="15.42578125" style="7" customWidth="1"/>
    <col min="2817" max="2817" width="15.85546875" style="7" customWidth="1"/>
    <col min="2818" max="2818" width="19.42578125" style="7" customWidth="1"/>
    <col min="2819" max="2819" width="15.85546875" style="7" customWidth="1"/>
    <col min="2820" max="2820" width="14.28515625" style="7" customWidth="1"/>
    <col min="2821" max="2821" width="15.85546875" style="7" customWidth="1"/>
    <col min="2822" max="2822" width="17.7109375" style="7" customWidth="1"/>
    <col min="2823" max="2823" width="19.7109375" style="7" customWidth="1"/>
    <col min="2824" max="2824" width="14.42578125" style="7" customWidth="1"/>
    <col min="2825" max="3060" width="9.28515625" style="7"/>
    <col min="3061" max="3061" width="12.140625" style="7" customWidth="1"/>
    <col min="3062" max="3062" width="30" style="7" customWidth="1"/>
    <col min="3063" max="3063" width="24.42578125" style="7" customWidth="1"/>
    <col min="3064" max="3064" width="17.140625" style="7" customWidth="1"/>
    <col min="3065" max="3065" width="15.28515625" style="7" customWidth="1"/>
    <col min="3066" max="3066" width="13.42578125" style="7" customWidth="1"/>
    <col min="3067" max="3068" width="12.85546875" style="7" customWidth="1"/>
    <col min="3069" max="3069" width="15" style="7" customWidth="1"/>
    <col min="3070" max="3070" width="16.85546875" style="7" customWidth="1"/>
    <col min="3071" max="3071" width="16.140625" style="7" customWidth="1"/>
    <col min="3072" max="3072" width="15.42578125" style="7" customWidth="1"/>
    <col min="3073" max="3073" width="15.85546875" style="7" customWidth="1"/>
    <col min="3074" max="3074" width="19.42578125" style="7" customWidth="1"/>
    <col min="3075" max="3075" width="15.85546875" style="7" customWidth="1"/>
    <col min="3076" max="3076" width="14.28515625" style="7" customWidth="1"/>
    <col min="3077" max="3077" width="15.85546875" style="7" customWidth="1"/>
    <col min="3078" max="3078" width="17.7109375" style="7" customWidth="1"/>
    <col min="3079" max="3079" width="19.7109375" style="7" customWidth="1"/>
    <col min="3080" max="3080" width="14.42578125" style="7" customWidth="1"/>
    <col min="3081" max="3316" width="9.28515625" style="7"/>
    <col min="3317" max="3317" width="12.140625" style="7" customWidth="1"/>
    <col min="3318" max="3318" width="30" style="7" customWidth="1"/>
    <col min="3319" max="3319" width="24.42578125" style="7" customWidth="1"/>
    <col min="3320" max="3320" width="17.140625" style="7" customWidth="1"/>
    <col min="3321" max="3321" width="15.28515625" style="7" customWidth="1"/>
    <col min="3322" max="3322" width="13.42578125" style="7" customWidth="1"/>
    <col min="3323" max="3324" width="12.85546875" style="7" customWidth="1"/>
    <col min="3325" max="3325" width="15" style="7" customWidth="1"/>
    <col min="3326" max="3326" width="16.85546875" style="7" customWidth="1"/>
    <col min="3327" max="3327" width="16.140625" style="7" customWidth="1"/>
    <col min="3328" max="3328" width="15.42578125" style="7" customWidth="1"/>
    <col min="3329" max="3329" width="15.85546875" style="7" customWidth="1"/>
    <col min="3330" max="3330" width="19.42578125" style="7" customWidth="1"/>
    <col min="3331" max="3331" width="15.85546875" style="7" customWidth="1"/>
    <col min="3332" max="3332" width="14.28515625" style="7" customWidth="1"/>
    <col min="3333" max="3333" width="15.85546875" style="7" customWidth="1"/>
    <col min="3334" max="3334" width="17.7109375" style="7" customWidth="1"/>
    <col min="3335" max="3335" width="19.7109375" style="7" customWidth="1"/>
    <col min="3336" max="3336" width="14.42578125" style="7" customWidth="1"/>
    <col min="3337" max="3572" width="9.28515625" style="7"/>
    <col min="3573" max="3573" width="12.140625" style="7" customWidth="1"/>
    <col min="3574" max="3574" width="30" style="7" customWidth="1"/>
    <col min="3575" max="3575" width="24.42578125" style="7" customWidth="1"/>
    <col min="3576" max="3576" width="17.140625" style="7" customWidth="1"/>
    <col min="3577" max="3577" width="15.28515625" style="7" customWidth="1"/>
    <col min="3578" max="3578" width="13.42578125" style="7" customWidth="1"/>
    <col min="3579" max="3580" width="12.85546875" style="7" customWidth="1"/>
    <col min="3581" max="3581" width="15" style="7" customWidth="1"/>
    <col min="3582" max="3582" width="16.85546875" style="7" customWidth="1"/>
    <col min="3583" max="3583" width="16.140625" style="7" customWidth="1"/>
    <col min="3584" max="3584" width="15.42578125" style="7" customWidth="1"/>
    <col min="3585" max="3585" width="15.85546875" style="7" customWidth="1"/>
    <col min="3586" max="3586" width="19.42578125" style="7" customWidth="1"/>
    <col min="3587" max="3587" width="15.85546875" style="7" customWidth="1"/>
    <col min="3588" max="3588" width="14.28515625" style="7" customWidth="1"/>
    <col min="3589" max="3589" width="15.85546875" style="7" customWidth="1"/>
    <col min="3590" max="3590" width="17.7109375" style="7" customWidth="1"/>
    <col min="3591" max="3591" width="19.7109375" style="7" customWidth="1"/>
    <col min="3592" max="3592" width="14.42578125" style="7" customWidth="1"/>
    <col min="3593" max="3828" width="9.28515625" style="7"/>
    <col min="3829" max="3829" width="12.140625" style="7" customWidth="1"/>
    <col min="3830" max="3830" width="30" style="7" customWidth="1"/>
    <col min="3831" max="3831" width="24.42578125" style="7" customWidth="1"/>
    <col min="3832" max="3832" width="17.140625" style="7" customWidth="1"/>
    <col min="3833" max="3833" width="15.28515625" style="7" customWidth="1"/>
    <col min="3834" max="3834" width="13.42578125" style="7" customWidth="1"/>
    <col min="3835" max="3836" width="12.85546875" style="7" customWidth="1"/>
    <col min="3837" max="3837" width="15" style="7" customWidth="1"/>
    <col min="3838" max="3838" width="16.85546875" style="7" customWidth="1"/>
    <col min="3839" max="3839" width="16.140625" style="7" customWidth="1"/>
    <col min="3840" max="3840" width="15.42578125" style="7" customWidth="1"/>
    <col min="3841" max="3841" width="15.85546875" style="7" customWidth="1"/>
    <col min="3842" max="3842" width="19.42578125" style="7" customWidth="1"/>
    <col min="3843" max="3843" width="15.85546875" style="7" customWidth="1"/>
    <col min="3844" max="3844" width="14.28515625" style="7" customWidth="1"/>
    <col min="3845" max="3845" width="15.85546875" style="7" customWidth="1"/>
    <col min="3846" max="3846" width="17.7109375" style="7" customWidth="1"/>
    <col min="3847" max="3847" width="19.7109375" style="7" customWidth="1"/>
    <col min="3848" max="3848" width="14.42578125" style="7" customWidth="1"/>
    <col min="3849" max="4084" width="9.28515625" style="7"/>
    <col min="4085" max="4085" width="12.140625" style="7" customWidth="1"/>
    <col min="4086" max="4086" width="30" style="7" customWidth="1"/>
    <col min="4087" max="4087" width="24.42578125" style="7" customWidth="1"/>
    <col min="4088" max="4088" width="17.140625" style="7" customWidth="1"/>
    <col min="4089" max="4089" width="15.28515625" style="7" customWidth="1"/>
    <col min="4090" max="4090" width="13.42578125" style="7" customWidth="1"/>
    <col min="4091" max="4092" width="12.85546875" style="7" customWidth="1"/>
    <col min="4093" max="4093" width="15" style="7" customWidth="1"/>
    <col min="4094" max="4094" width="16.85546875" style="7" customWidth="1"/>
    <col min="4095" max="4095" width="16.140625" style="7" customWidth="1"/>
    <col min="4096" max="4096" width="15.42578125" style="7" customWidth="1"/>
    <col min="4097" max="4097" width="15.85546875" style="7" customWidth="1"/>
    <col min="4098" max="4098" width="19.42578125" style="7" customWidth="1"/>
    <col min="4099" max="4099" width="15.85546875" style="7" customWidth="1"/>
    <col min="4100" max="4100" width="14.28515625" style="7" customWidth="1"/>
    <col min="4101" max="4101" width="15.85546875" style="7" customWidth="1"/>
    <col min="4102" max="4102" width="17.7109375" style="7" customWidth="1"/>
    <col min="4103" max="4103" width="19.7109375" style="7" customWidth="1"/>
    <col min="4104" max="4104" width="14.42578125" style="7" customWidth="1"/>
    <col min="4105" max="4340" width="9.28515625" style="7"/>
    <col min="4341" max="4341" width="12.140625" style="7" customWidth="1"/>
    <col min="4342" max="4342" width="30" style="7" customWidth="1"/>
    <col min="4343" max="4343" width="24.42578125" style="7" customWidth="1"/>
    <col min="4344" max="4344" width="17.140625" style="7" customWidth="1"/>
    <col min="4345" max="4345" width="15.28515625" style="7" customWidth="1"/>
    <col min="4346" max="4346" width="13.42578125" style="7" customWidth="1"/>
    <col min="4347" max="4348" width="12.85546875" style="7" customWidth="1"/>
    <col min="4349" max="4349" width="15" style="7" customWidth="1"/>
    <col min="4350" max="4350" width="16.85546875" style="7" customWidth="1"/>
    <col min="4351" max="4351" width="16.140625" style="7" customWidth="1"/>
    <col min="4352" max="4352" width="15.42578125" style="7" customWidth="1"/>
    <col min="4353" max="4353" width="15.85546875" style="7" customWidth="1"/>
    <col min="4354" max="4354" width="19.42578125" style="7" customWidth="1"/>
    <col min="4355" max="4355" width="15.85546875" style="7" customWidth="1"/>
    <col min="4356" max="4356" width="14.28515625" style="7" customWidth="1"/>
    <col min="4357" max="4357" width="15.85546875" style="7" customWidth="1"/>
    <col min="4358" max="4358" width="17.7109375" style="7" customWidth="1"/>
    <col min="4359" max="4359" width="19.7109375" style="7" customWidth="1"/>
    <col min="4360" max="4360" width="14.42578125" style="7" customWidth="1"/>
    <col min="4361" max="4596" width="9.28515625" style="7"/>
    <col min="4597" max="4597" width="12.140625" style="7" customWidth="1"/>
    <col min="4598" max="4598" width="30" style="7" customWidth="1"/>
    <col min="4599" max="4599" width="24.42578125" style="7" customWidth="1"/>
    <col min="4600" max="4600" width="17.140625" style="7" customWidth="1"/>
    <col min="4601" max="4601" width="15.28515625" style="7" customWidth="1"/>
    <col min="4602" max="4602" width="13.42578125" style="7" customWidth="1"/>
    <col min="4603" max="4604" width="12.85546875" style="7" customWidth="1"/>
    <col min="4605" max="4605" width="15" style="7" customWidth="1"/>
    <col min="4606" max="4606" width="16.85546875" style="7" customWidth="1"/>
    <col min="4607" max="4607" width="16.140625" style="7" customWidth="1"/>
    <col min="4608" max="4608" width="15.42578125" style="7" customWidth="1"/>
    <col min="4609" max="4609" width="15.85546875" style="7" customWidth="1"/>
    <col min="4610" max="4610" width="19.42578125" style="7" customWidth="1"/>
    <col min="4611" max="4611" width="15.85546875" style="7" customWidth="1"/>
    <col min="4612" max="4612" width="14.28515625" style="7" customWidth="1"/>
    <col min="4613" max="4613" width="15.85546875" style="7" customWidth="1"/>
    <col min="4614" max="4614" width="17.7109375" style="7" customWidth="1"/>
    <col min="4615" max="4615" width="19.7109375" style="7" customWidth="1"/>
    <col min="4616" max="4616" width="14.42578125" style="7" customWidth="1"/>
    <col min="4617" max="4852" width="9.28515625" style="7"/>
    <col min="4853" max="4853" width="12.140625" style="7" customWidth="1"/>
    <col min="4854" max="4854" width="30" style="7" customWidth="1"/>
    <col min="4855" max="4855" width="24.42578125" style="7" customWidth="1"/>
    <col min="4856" max="4856" width="17.140625" style="7" customWidth="1"/>
    <col min="4857" max="4857" width="15.28515625" style="7" customWidth="1"/>
    <col min="4858" max="4858" width="13.42578125" style="7" customWidth="1"/>
    <col min="4859" max="4860" width="12.85546875" style="7" customWidth="1"/>
    <col min="4861" max="4861" width="15" style="7" customWidth="1"/>
    <col min="4862" max="4862" width="16.85546875" style="7" customWidth="1"/>
    <col min="4863" max="4863" width="16.140625" style="7" customWidth="1"/>
    <col min="4864" max="4864" width="15.42578125" style="7" customWidth="1"/>
    <col min="4865" max="4865" width="15.85546875" style="7" customWidth="1"/>
    <col min="4866" max="4866" width="19.42578125" style="7" customWidth="1"/>
    <col min="4867" max="4867" width="15.85546875" style="7" customWidth="1"/>
    <col min="4868" max="4868" width="14.28515625" style="7" customWidth="1"/>
    <col min="4869" max="4869" width="15.85546875" style="7" customWidth="1"/>
    <col min="4870" max="4870" width="17.7109375" style="7" customWidth="1"/>
    <col min="4871" max="4871" width="19.7109375" style="7" customWidth="1"/>
    <col min="4872" max="4872" width="14.42578125" style="7" customWidth="1"/>
    <col min="4873" max="5108" width="9.28515625" style="7"/>
    <col min="5109" max="5109" width="12.140625" style="7" customWidth="1"/>
    <col min="5110" max="5110" width="30" style="7" customWidth="1"/>
    <col min="5111" max="5111" width="24.42578125" style="7" customWidth="1"/>
    <col min="5112" max="5112" width="17.140625" style="7" customWidth="1"/>
    <col min="5113" max="5113" width="15.28515625" style="7" customWidth="1"/>
    <col min="5114" max="5114" width="13.42578125" style="7" customWidth="1"/>
    <col min="5115" max="5116" width="12.85546875" style="7" customWidth="1"/>
    <col min="5117" max="5117" width="15" style="7" customWidth="1"/>
    <col min="5118" max="5118" width="16.85546875" style="7" customWidth="1"/>
    <col min="5119" max="5119" width="16.140625" style="7" customWidth="1"/>
    <col min="5120" max="5120" width="15.42578125" style="7" customWidth="1"/>
    <col min="5121" max="5121" width="15.85546875" style="7" customWidth="1"/>
    <col min="5122" max="5122" width="19.42578125" style="7" customWidth="1"/>
    <col min="5123" max="5123" width="15.85546875" style="7" customWidth="1"/>
    <col min="5124" max="5124" width="14.28515625" style="7" customWidth="1"/>
    <col min="5125" max="5125" width="15.85546875" style="7" customWidth="1"/>
    <col min="5126" max="5126" width="17.7109375" style="7" customWidth="1"/>
    <col min="5127" max="5127" width="19.7109375" style="7" customWidth="1"/>
    <col min="5128" max="5128" width="14.42578125" style="7" customWidth="1"/>
    <col min="5129" max="5364" width="9.28515625" style="7"/>
    <col min="5365" max="5365" width="12.140625" style="7" customWidth="1"/>
    <col min="5366" max="5366" width="30" style="7" customWidth="1"/>
    <col min="5367" max="5367" width="24.42578125" style="7" customWidth="1"/>
    <col min="5368" max="5368" width="17.140625" style="7" customWidth="1"/>
    <col min="5369" max="5369" width="15.28515625" style="7" customWidth="1"/>
    <col min="5370" max="5370" width="13.42578125" style="7" customWidth="1"/>
    <col min="5371" max="5372" width="12.85546875" style="7" customWidth="1"/>
    <col min="5373" max="5373" width="15" style="7" customWidth="1"/>
    <col min="5374" max="5374" width="16.85546875" style="7" customWidth="1"/>
    <col min="5375" max="5375" width="16.140625" style="7" customWidth="1"/>
    <col min="5376" max="5376" width="15.42578125" style="7" customWidth="1"/>
    <col min="5377" max="5377" width="15.85546875" style="7" customWidth="1"/>
    <col min="5378" max="5378" width="19.42578125" style="7" customWidth="1"/>
    <col min="5379" max="5379" width="15.85546875" style="7" customWidth="1"/>
    <col min="5380" max="5380" width="14.28515625" style="7" customWidth="1"/>
    <col min="5381" max="5381" width="15.85546875" style="7" customWidth="1"/>
    <col min="5382" max="5382" width="17.7109375" style="7" customWidth="1"/>
    <col min="5383" max="5383" width="19.7109375" style="7" customWidth="1"/>
    <col min="5384" max="5384" width="14.42578125" style="7" customWidth="1"/>
    <col min="5385" max="5620" width="9.28515625" style="7"/>
    <col min="5621" max="5621" width="12.140625" style="7" customWidth="1"/>
    <col min="5622" max="5622" width="30" style="7" customWidth="1"/>
    <col min="5623" max="5623" width="24.42578125" style="7" customWidth="1"/>
    <col min="5624" max="5624" width="17.140625" style="7" customWidth="1"/>
    <col min="5625" max="5625" width="15.28515625" style="7" customWidth="1"/>
    <col min="5626" max="5626" width="13.42578125" style="7" customWidth="1"/>
    <col min="5627" max="5628" width="12.85546875" style="7" customWidth="1"/>
    <col min="5629" max="5629" width="15" style="7" customWidth="1"/>
    <col min="5630" max="5630" width="16.85546875" style="7" customWidth="1"/>
    <col min="5631" max="5631" width="16.140625" style="7" customWidth="1"/>
    <col min="5632" max="5632" width="15.42578125" style="7" customWidth="1"/>
    <col min="5633" max="5633" width="15.85546875" style="7" customWidth="1"/>
    <col min="5634" max="5634" width="19.42578125" style="7" customWidth="1"/>
    <col min="5635" max="5635" width="15.85546875" style="7" customWidth="1"/>
    <col min="5636" max="5636" width="14.28515625" style="7" customWidth="1"/>
    <col min="5637" max="5637" width="15.85546875" style="7" customWidth="1"/>
    <col min="5638" max="5638" width="17.7109375" style="7" customWidth="1"/>
    <col min="5639" max="5639" width="19.7109375" style="7" customWidth="1"/>
    <col min="5640" max="5640" width="14.42578125" style="7" customWidth="1"/>
    <col min="5641" max="5876" width="9.28515625" style="7"/>
    <col min="5877" max="5877" width="12.140625" style="7" customWidth="1"/>
    <col min="5878" max="5878" width="30" style="7" customWidth="1"/>
    <col min="5879" max="5879" width="24.42578125" style="7" customWidth="1"/>
    <col min="5880" max="5880" width="17.140625" style="7" customWidth="1"/>
    <col min="5881" max="5881" width="15.28515625" style="7" customWidth="1"/>
    <col min="5882" max="5882" width="13.42578125" style="7" customWidth="1"/>
    <col min="5883" max="5884" width="12.85546875" style="7" customWidth="1"/>
    <col min="5885" max="5885" width="15" style="7" customWidth="1"/>
    <col min="5886" max="5886" width="16.85546875" style="7" customWidth="1"/>
    <col min="5887" max="5887" width="16.140625" style="7" customWidth="1"/>
    <col min="5888" max="5888" width="15.42578125" style="7" customWidth="1"/>
    <col min="5889" max="5889" width="15.85546875" style="7" customWidth="1"/>
    <col min="5890" max="5890" width="19.42578125" style="7" customWidth="1"/>
    <col min="5891" max="5891" width="15.85546875" style="7" customWidth="1"/>
    <col min="5892" max="5892" width="14.28515625" style="7" customWidth="1"/>
    <col min="5893" max="5893" width="15.85546875" style="7" customWidth="1"/>
    <col min="5894" max="5894" width="17.7109375" style="7" customWidth="1"/>
    <col min="5895" max="5895" width="19.7109375" style="7" customWidth="1"/>
    <col min="5896" max="5896" width="14.42578125" style="7" customWidth="1"/>
    <col min="5897" max="6132" width="9.28515625" style="7"/>
    <col min="6133" max="6133" width="12.140625" style="7" customWidth="1"/>
    <col min="6134" max="6134" width="30" style="7" customWidth="1"/>
    <col min="6135" max="6135" width="24.42578125" style="7" customWidth="1"/>
    <col min="6136" max="6136" width="17.140625" style="7" customWidth="1"/>
    <col min="6137" max="6137" width="15.28515625" style="7" customWidth="1"/>
    <col min="6138" max="6138" width="13.42578125" style="7" customWidth="1"/>
    <col min="6139" max="6140" width="12.85546875" style="7" customWidth="1"/>
    <col min="6141" max="6141" width="15" style="7" customWidth="1"/>
    <col min="6142" max="6142" width="16.85546875" style="7" customWidth="1"/>
    <col min="6143" max="6143" width="16.140625" style="7" customWidth="1"/>
    <col min="6144" max="6144" width="15.42578125" style="7" customWidth="1"/>
    <col min="6145" max="6145" width="15.85546875" style="7" customWidth="1"/>
    <col min="6146" max="6146" width="19.42578125" style="7" customWidth="1"/>
    <col min="6147" max="6147" width="15.85546875" style="7" customWidth="1"/>
    <col min="6148" max="6148" width="14.28515625" style="7" customWidth="1"/>
    <col min="6149" max="6149" width="15.85546875" style="7" customWidth="1"/>
    <col min="6150" max="6150" width="17.7109375" style="7" customWidth="1"/>
    <col min="6151" max="6151" width="19.7109375" style="7" customWidth="1"/>
    <col min="6152" max="6152" width="14.42578125" style="7" customWidth="1"/>
    <col min="6153" max="6388" width="9.28515625" style="7"/>
    <col min="6389" max="6389" width="12.140625" style="7" customWidth="1"/>
    <col min="6390" max="6390" width="30" style="7" customWidth="1"/>
    <col min="6391" max="6391" width="24.42578125" style="7" customWidth="1"/>
    <col min="6392" max="6392" width="17.140625" style="7" customWidth="1"/>
    <col min="6393" max="6393" width="15.28515625" style="7" customWidth="1"/>
    <col min="6394" max="6394" width="13.42578125" style="7" customWidth="1"/>
    <col min="6395" max="6396" width="12.85546875" style="7" customWidth="1"/>
    <col min="6397" max="6397" width="15" style="7" customWidth="1"/>
    <col min="6398" max="6398" width="16.85546875" style="7" customWidth="1"/>
    <col min="6399" max="6399" width="16.140625" style="7" customWidth="1"/>
    <col min="6400" max="6400" width="15.42578125" style="7" customWidth="1"/>
    <col min="6401" max="6401" width="15.85546875" style="7" customWidth="1"/>
    <col min="6402" max="6402" width="19.42578125" style="7" customWidth="1"/>
    <col min="6403" max="6403" width="15.85546875" style="7" customWidth="1"/>
    <col min="6404" max="6404" width="14.28515625" style="7" customWidth="1"/>
    <col min="6405" max="6405" width="15.85546875" style="7" customWidth="1"/>
    <col min="6406" max="6406" width="17.7109375" style="7" customWidth="1"/>
    <col min="6407" max="6407" width="19.7109375" style="7" customWidth="1"/>
    <col min="6408" max="6408" width="14.42578125" style="7" customWidth="1"/>
    <col min="6409" max="6644" width="9.28515625" style="7"/>
    <col min="6645" max="6645" width="12.140625" style="7" customWidth="1"/>
    <col min="6646" max="6646" width="30" style="7" customWidth="1"/>
    <col min="6647" max="6647" width="24.42578125" style="7" customWidth="1"/>
    <col min="6648" max="6648" width="17.140625" style="7" customWidth="1"/>
    <col min="6649" max="6649" width="15.28515625" style="7" customWidth="1"/>
    <col min="6650" max="6650" width="13.42578125" style="7" customWidth="1"/>
    <col min="6651" max="6652" width="12.85546875" style="7" customWidth="1"/>
    <col min="6653" max="6653" width="15" style="7" customWidth="1"/>
    <col min="6654" max="6654" width="16.85546875" style="7" customWidth="1"/>
    <col min="6655" max="6655" width="16.140625" style="7" customWidth="1"/>
    <col min="6656" max="6656" width="15.42578125" style="7" customWidth="1"/>
    <col min="6657" max="6657" width="15.85546875" style="7" customWidth="1"/>
    <col min="6658" max="6658" width="19.42578125" style="7" customWidth="1"/>
    <col min="6659" max="6659" width="15.85546875" style="7" customWidth="1"/>
    <col min="6660" max="6660" width="14.28515625" style="7" customWidth="1"/>
    <col min="6661" max="6661" width="15.85546875" style="7" customWidth="1"/>
    <col min="6662" max="6662" width="17.7109375" style="7" customWidth="1"/>
    <col min="6663" max="6663" width="19.7109375" style="7" customWidth="1"/>
    <col min="6664" max="6664" width="14.42578125" style="7" customWidth="1"/>
    <col min="6665" max="6900" width="9.28515625" style="7"/>
    <col min="6901" max="6901" width="12.140625" style="7" customWidth="1"/>
    <col min="6902" max="6902" width="30" style="7" customWidth="1"/>
    <col min="6903" max="6903" width="24.42578125" style="7" customWidth="1"/>
    <col min="6904" max="6904" width="17.140625" style="7" customWidth="1"/>
    <col min="6905" max="6905" width="15.28515625" style="7" customWidth="1"/>
    <col min="6906" max="6906" width="13.42578125" style="7" customWidth="1"/>
    <col min="6907" max="6908" width="12.85546875" style="7" customWidth="1"/>
    <col min="6909" max="6909" width="15" style="7" customWidth="1"/>
    <col min="6910" max="6910" width="16.85546875" style="7" customWidth="1"/>
    <col min="6911" max="6911" width="16.140625" style="7" customWidth="1"/>
    <col min="6912" max="6912" width="15.42578125" style="7" customWidth="1"/>
    <col min="6913" max="6913" width="15.85546875" style="7" customWidth="1"/>
    <col min="6914" max="6914" width="19.42578125" style="7" customWidth="1"/>
    <col min="6915" max="6915" width="15.85546875" style="7" customWidth="1"/>
    <col min="6916" max="6916" width="14.28515625" style="7" customWidth="1"/>
    <col min="6917" max="6917" width="15.85546875" style="7" customWidth="1"/>
    <col min="6918" max="6918" width="17.7109375" style="7" customWidth="1"/>
    <col min="6919" max="6919" width="19.7109375" style="7" customWidth="1"/>
    <col min="6920" max="6920" width="14.42578125" style="7" customWidth="1"/>
    <col min="6921" max="7156" width="9.28515625" style="7"/>
    <col min="7157" max="7157" width="12.140625" style="7" customWidth="1"/>
    <col min="7158" max="7158" width="30" style="7" customWidth="1"/>
    <col min="7159" max="7159" width="24.42578125" style="7" customWidth="1"/>
    <col min="7160" max="7160" width="17.140625" style="7" customWidth="1"/>
    <col min="7161" max="7161" width="15.28515625" style="7" customWidth="1"/>
    <col min="7162" max="7162" width="13.42578125" style="7" customWidth="1"/>
    <col min="7163" max="7164" width="12.85546875" style="7" customWidth="1"/>
    <col min="7165" max="7165" width="15" style="7" customWidth="1"/>
    <col min="7166" max="7166" width="16.85546875" style="7" customWidth="1"/>
    <col min="7167" max="7167" width="16.140625" style="7" customWidth="1"/>
    <col min="7168" max="7168" width="15.42578125" style="7" customWidth="1"/>
    <col min="7169" max="7169" width="15.85546875" style="7" customWidth="1"/>
    <col min="7170" max="7170" width="19.42578125" style="7" customWidth="1"/>
    <col min="7171" max="7171" width="15.85546875" style="7" customWidth="1"/>
    <col min="7172" max="7172" width="14.28515625" style="7" customWidth="1"/>
    <col min="7173" max="7173" width="15.85546875" style="7" customWidth="1"/>
    <col min="7174" max="7174" width="17.7109375" style="7" customWidth="1"/>
    <col min="7175" max="7175" width="19.7109375" style="7" customWidth="1"/>
    <col min="7176" max="7176" width="14.42578125" style="7" customWidth="1"/>
    <col min="7177" max="7412" width="9.28515625" style="7"/>
    <col min="7413" max="7413" width="12.140625" style="7" customWidth="1"/>
    <col min="7414" max="7414" width="30" style="7" customWidth="1"/>
    <col min="7415" max="7415" width="24.42578125" style="7" customWidth="1"/>
    <col min="7416" max="7416" width="17.140625" style="7" customWidth="1"/>
    <col min="7417" max="7417" width="15.28515625" style="7" customWidth="1"/>
    <col min="7418" max="7418" width="13.42578125" style="7" customWidth="1"/>
    <col min="7419" max="7420" width="12.85546875" style="7" customWidth="1"/>
    <col min="7421" max="7421" width="15" style="7" customWidth="1"/>
    <col min="7422" max="7422" width="16.85546875" style="7" customWidth="1"/>
    <col min="7423" max="7423" width="16.140625" style="7" customWidth="1"/>
    <col min="7424" max="7424" width="15.42578125" style="7" customWidth="1"/>
    <col min="7425" max="7425" width="15.85546875" style="7" customWidth="1"/>
    <col min="7426" max="7426" width="19.42578125" style="7" customWidth="1"/>
    <col min="7427" max="7427" width="15.85546875" style="7" customWidth="1"/>
    <col min="7428" max="7428" width="14.28515625" style="7" customWidth="1"/>
    <col min="7429" max="7429" width="15.85546875" style="7" customWidth="1"/>
    <col min="7430" max="7430" width="17.7109375" style="7" customWidth="1"/>
    <col min="7431" max="7431" width="19.7109375" style="7" customWidth="1"/>
    <col min="7432" max="7432" width="14.42578125" style="7" customWidth="1"/>
    <col min="7433" max="7668" width="9.28515625" style="7"/>
    <col min="7669" max="7669" width="12.140625" style="7" customWidth="1"/>
    <col min="7670" max="7670" width="30" style="7" customWidth="1"/>
    <col min="7671" max="7671" width="24.42578125" style="7" customWidth="1"/>
    <col min="7672" max="7672" width="17.140625" style="7" customWidth="1"/>
    <col min="7673" max="7673" width="15.28515625" style="7" customWidth="1"/>
    <col min="7674" max="7674" width="13.42578125" style="7" customWidth="1"/>
    <col min="7675" max="7676" width="12.85546875" style="7" customWidth="1"/>
    <col min="7677" max="7677" width="15" style="7" customWidth="1"/>
    <col min="7678" max="7678" width="16.85546875" style="7" customWidth="1"/>
    <col min="7679" max="7679" width="16.140625" style="7" customWidth="1"/>
    <col min="7680" max="7680" width="15.42578125" style="7" customWidth="1"/>
    <col min="7681" max="7681" width="15.85546875" style="7" customWidth="1"/>
    <col min="7682" max="7682" width="19.42578125" style="7" customWidth="1"/>
    <col min="7683" max="7683" width="15.85546875" style="7" customWidth="1"/>
    <col min="7684" max="7684" width="14.28515625" style="7" customWidth="1"/>
    <col min="7685" max="7685" width="15.85546875" style="7" customWidth="1"/>
    <col min="7686" max="7686" width="17.7109375" style="7" customWidth="1"/>
    <col min="7687" max="7687" width="19.7109375" style="7" customWidth="1"/>
    <col min="7688" max="7688" width="14.42578125" style="7" customWidth="1"/>
    <col min="7689" max="7924" width="9.28515625" style="7"/>
    <col min="7925" max="7925" width="12.140625" style="7" customWidth="1"/>
    <col min="7926" max="7926" width="30" style="7" customWidth="1"/>
    <col min="7927" max="7927" width="24.42578125" style="7" customWidth="1"/>
    <col min="7928" max="7928" width="17.140625" style="7" customWidth="1"/>
    <col min="7929" max="7929" width="15.28515625" style="7" customWidth="1"/>
    <col min="7930" max="7930" width="13.42578125" style="7" customWidth="1"/>
    <col min="7931" max="7932" width="12.85546875" style="7" customWidth="1"/>
    <col min="7933" max="7933" width="15" style="7" customWidth="1"/>
    <col min="7934" max="7934" width="16.85546875" style="7" customWidth="1"/>
    <col min="7935" max="7935" width="16.140625" style="7" customWidth="1"/>
    <col min="7936" max="7936" width="15.42578125" style="7" customWidth="1"/>
    <col min="7937" max="7937" width="15.85546875" style="7" customWidth="1"/>
    <col min="7938" max="7938" width="19.42578125" style="7" customWidth="1"/>
    <col min="7939" max="7939" width="15.85546875" style="7" customWidth="1"/>
    <col min="7940" max="7940" width="14.28515625" style="7" customWidth="1"/>
    <col min="7941" max="7941" width="15.85546875" style="7" customWidth="1"/>
    <col min="7942" max="7942" width="17.7109375" style="7" customWidth="1"/>
    <col min="7943" max="7943" width="19.7109375" style="7" customWidth="1"/>
    <col min="7944" max="7944" width="14.42578125" style="7" customWidth="1"/>
    <col min="7945" max="8180" width="9.28515625" style="7"/>
    <col min="8181" max="8181" width="12.140625" style="7" customWidth="1"/>
    <col min="8182" max="8182" width="30" style="7" customWidth="1"/>
    <col min="8183" max="8183" width="24.42578125" style="7" customWidth="1"/>
    <col min="8184" max="8184" width="17.140625" style="7" customWidth="1"/>
    <col min="8185" max="8185" width="15.28515625" style="7" customWidth="1"/>
    <col min="8186" max="8186" width="13.42578125" style="7" customWidth="1"/>
    <col min="8187" max="8188" width="12.85546875" style="7" customWidth="1"/>
    <col min="8189" max="8189" width="15" style="7" customWidth="1"/>
    <col min="8190" max="8190" width="16.85546875" style="7" customWidth="1"/>
    <col min="8191" max="8191" width="16.140625" style="7" customWidth="1"/>
    <col min="8192" max="8192" width="15.42578125" style="7" customWidth="1"/>
    <col min="8193" max="8193" width="15.85546875" style="7" customWidth="1"/>
    <col min="8194" max="8194" width="19.42578125" style="7" customWidth="1"/>
    <col min="8195" max="8195" width="15.85546875" style="7" customWidth="1"/>
    <col min="8196" max="8196" width="14.28515625" style="7" customWidth="1"/>
    <col min="8197" max="8197" width="15.85546875" style="7" customWidth="1"/>
    <col min="8198" max="8198" width="17.7109375" style="7" customWidth="1"/>
    <col min="8199" max="8199" width="19.7109375" style="7" customWidth="1"/>
    <col min="8200" max="8200" width="14.42578125" style="7" customWidth="1"/>
    <col min="8201" max="8436" width="9.28515625" style="7"/>
    <col min="8437" max="8437" width="12.140625" style="7" customWidth="1"/>
    <col min="8438" max="8438" width="30" style="7" customWidth="1"/>
    <col min="8439" max="8439" width="24.42578125" style="7" customWidth="1"/>
    <col min="8440" max="8440" width="17.140625" style="7" customWidth="1"/>
    <col min="8441" max="8441" width="15.28515625" style="7" customWidth="1"/>
    <col min="8442" max="8442" width="13.42578125" style="7" customWidth="1"/>
    <col min="8443" max="8444" width="12.85546875" style="7" customWidth="1"/>
    <col min="8445" max="8445" width="15" style="7" customWidth="1"/>
    <col min="8446" max="8446" width="16.85546875" style="7" customWidth="1"/>
    <col min="8447" max="8447" width="16.140625" style="7" customWidth="1"/>
    <col min="8448" max="8448" width="15.42578125" style="7" customWidth="1"/>
    <col min="8449" max="8449" width="15.85546875" style="7" customWidth="1"/>
    <col min="8450" max="8450" width="19.42578125" style="7" customWidth="1"/>
    <col min="8451" max="8451" width="15.85546875" style="7" customWidth="1"/>
    <col min="8452" max="8452" width="14.28515625" style="7" customWidth="1"/>
    <col min="8453" max="8453" width="15.85546875" style="7" customWidth="1"/>
    <col min="8454" max="8454" width="17.7109375" style="7" customWidth="1"/>
    <col min="8455" max="8455" width="19.7109375" style="7" customWidth="1"/>
    <col min="8456" max="8456" width="14.42578125" style="7" customWidth="1"/>
    <col min="8457" max="8692" width="9.28515625" style="7"/>
    <col min="8693" max="8693" width="12.140625" style="7" customWidth="1"/>
    <col min="8694" max="8694" width="30" style="7" customWidth="1"/>
    <col min="8695" max="8695" width="24.42578125" style="7" customWidth="1"/>
    <col min="8696" max="8696" width="17.140625" style="7" customWidth="1"/>
    <col min="8697" max="8697" width="15.28515625" style="7" customWidth="1"/>
    <col min="8698" max="8698" width="13.42578125" style="7" customWidth="1"/>
    <col min="8699" max="8700" width="12.85546875" style="7" customWidth="1"/>
    <col min="8701" max="8701" width="15" style="7" customWidth="1"/>
    <col min="8702" max="8702" width="16.85546875" style="7" customWidth="1"/>
    <col min="8703" max="8703" width="16.140625" style="7" customWidth="1"/>
    <col min="8704" max="8704" width="15.42578125" style="7" customWidth="1"/>
    <col min="8705" max="8705" width="15.85546875" style="7" customWidth="1"/>
    <col min="8706" max="8706" width="19.42578125" style="7" customWidth="1"/>
    <col min="8707" max="8707" width="15.85546875" style="7" customWidth="1"/>
    <col min="8708" max="8708" width="14.28515625" style="7" customWidth="1"/>
    <col min="8709" max="8709" width="15.85546875" style="7" customWidth="1"/>
    <col min="8710" max="8710" width="17.7109375" style="7" customWidth="1"/>
    <col min="8711" max="8711" width="19.7109375" style="7" customWidth="1"/>
    <col min="8712" max="8712" width="14.42578125" style="7" customWidth="1"/>
    <col min="8713" max="8948" width="9.28515625" style="7"/>
    <col min="8949" max="8949" width="12.140625" style="7" customWidth="1"/>
    <col min="8950" max="8950" width="30" style="7" customWidth="1"/>
    <col min="8951" max="8951" width="24.42578125" style="7" customWidth="1"/>
    <col min="8952" max="8952" width="17.140625" style="7" customWidth="1"/>
    <col min="8953" max="8953" width="15.28515625" style="7" customWidth="1"/>
    <col min="8954" max="8954" width="13.42578125" style="7" customWidth="1"/>
    <col min="8955" max="8956" width="12.85546875" style="7" customWidth="1"/>
    <col min="8957" max="8957" width="15" style="7" customWidth="1"/>
    <col min="8958" max="8958" width="16.85546875" style="7" customWidth="1"/>
    <col min="8959" max="8959" width="16.140625" style="7" customWidth="1"/>
    <col min="8960" max="8960" width="15.42578125" style="7" customWidth="1"/>
    <col min="8961" max="8961" width="15.85546875" style="7" customWidth="1"/>
    <col min="8962" max="8962" width="19.42578125" style="7" customWidth="1"/>
    <col min="8963" max="8963" width="15.85546875" style="7" customWidth="1"/>
    <col min="8964" max="8964" width="14.28515625" style="7" customWidth="1"/>
    <col min="8965" max="8965" width="15.85546875" style="7" customWidth="1"/>
    <col min="8966" max="8966" width="17.7109375" style="7" customWidth="1"/>
    <col min="8967" max="8967" width="19.7109375" style="7" customWidth="1"/>
    <col min="8968" max="8968" width="14.42578125" style="7" customWidth="1"/>
    <col min="8969" max="9204" width="9.28515625" style="7"/>
    <col min="9205" max="9205" width="12.140625" style="7" customWidth="1"/>
    <col min="9206" max="9206" width="30" style="7" customWidth="1"/>
    <col min="9207" max="9207" width="24.42578125" style="7" customWidth="1"/>
    <col min="9208" max="9208" width="17.140625" style="7" customWidth="1"/>
    <col min="9209" max="9209" width="15.28515625" style="7" customWidth="1"/>
    <col min="9210" max="9210" width="13.42578125" style="7" customWidth="1"/>
    <col min="9211" max="9212" width="12.85546875" style="7" customWidth="1"/>
    <col min="9213" max="9213" width="15" style="7" customWidth="1"/>
    <col min="9214" max="9214" width="16.85546875" style="7" customWidth="1"/>
    <col min="9215" max="9215" width="16.140625" style="7" customWidth="1"/>
    <col min="9216" max="9216" width="15.42578125" style="7" customWidth="1"/>
    <col min="9217" max="9217" width="15.85546875" style="7" customWidth="1"/>
    <col min="9218" max="9218" width="19.42578125" style="7" customWidth="1"/>
    <col min="9219" max="9219" width="15.85546875" style="7" customWidth="1"/>
    <col min="9220" max="9220" width="14.28515625" style="7" customWidth="1"/>
    <col min="9221" max="9221" width="15.85546875" style="7" customWidth="1"/>
    <col min="9222" max="9222" width="17.7109375" style="7" customWidth="1"/>
    <col min="9223" max="9223" width="19.7109375" style="7" customWidth="1"/>
    <col min="9224" max="9224" width="14.42578125" style="7" customWidth="1"/>
    <col min="9225" max="9460" width="9.28515625" style="7"/>
    <col min="9461" max="9461" width="12.140625" style="7" customWidth="1"/>
    <col min="9462" max="9462" width="30" style="7" customWidth="1"/>
    <col min="9463" max="9463" width="24.42578125" style="7" customWidth="1"/>
    <col min="9464" max="9464" width="17.140625" style="7" customWidth="1"/>
    <col min="9465" max="9465" width="15.28515625" style="7" customWidth="1"/>
    <col min="9466" max="9466" width="13.42578125" style="7" customWidth="1"/>
    <col min="9467" max="9468" width="12.85546875" style="7" customWidth="1"/>
    <col min="9469" max="9469" width="15" style="7" customWidth="1"/>
    <col min="9470" max="9470" width="16.85546875" style="7" customWidth="1"/>
    <col min="9471" max="9471" width="16.140625" style="7" customWidth="1"/>
    <col min="9472" max="9472" width="15.42578125" style="7" customWidth="1"/>
    <col min="9473" max="9473" width="15.85546875" style="7" customWidth="1"/>
    <col min="9474" max="9474" width="19.42578125" style="7" customWidth="1"/>
    <col min="9475" max="9475" width="15.85546875" style="7" customWidth="1"/>
    <col min="9476" max="9476" width="14.28515625" style="7" customWidth="1"/>
    <col min="9477" max="9477" width="15.85546875" style="7" customWidth="1"/>
    <col min="9478" max="9478" width="17.7109375" style="7" customWidth="1"/>
    <col min="9479" max="9479" width="19.7109375" style="7" customWidth="1"/>
    <col min="9480" max="9480" width="14.42578125" style="7" customWidth="1"/>
    <col min="9481" max="9716" width="9.28515625" style="7"/>
    <col min="9717" max="9717" width="12.140625" style="7" customWidth="1"/>
    <col min="9718" max="9718" width="30" style="7" customWidth="1"/>
    <col min="9719" max="9719" width="24.42578125" style="7" customWidth="1"/>
    <col min="9720" max="9720" width="17.140625" style="7" customWidth="1"/>
    <col min="9721" max="9721" width="15.28515625" style="7" customWidth="1"/>
    <col min="9722" max="9722" width="13.42578125" style="7" customWidth="1"/>
    <col min="9723" max="9724" width="12.85546875" style="7" customWidth="1"/>
    <col min="9725" max="9725" width="15" style="7" customWidth="1"/>
    <col min="9726" max="9726" width="16.85546875" style="7" customWidth="1"/>
    <col min="9727" max="9727" width="16.140625" style="7" customWidth="1"/>
    <col min="9728" max="9728" width="15.42578125" style="7" customWidth="1"/>
    <col min="9729" max="9729" width="15.85546875" style="7" customWidth="1"/>
    <col min="9730" max="9730" width="19.42578125" style="7" customWidth="1"/>
    <col min="9731" max="9731" width="15.85546875" style="7" customWidth="1"/>
    <col min="9732" max="9732" width="14.28515625" style="7" customWidth="1"/>
    <col min="9733" max="9733" width="15.85546875" style="7" customWidth="1"/>
    <col min="9734" max="9734" width="17.7109375" style="7" customWidth="1"/>
    <col min="9735" max="9735" width="19.7109375" style="7" customWidth="1"/>
    <col min="9736" max="9736" width="14.42578125" style="7" customWidth="1"/>
    <col min="9737" max="9972" width="9.28515625" style="7"/>
    <col min="9973" max="9973" width="12.140625" style="7" customWidth="1"/>
    <col min="9974" max="9974" width="30" style="7" customWidth="1"/>
    <col min="9975" max="9975" width="24.42578125" style="7" customWidth="1"/>
    <col min="9976" max="9976" width="17.140625" style="7" customWidth="1"/>
    <col min="9977" max="9977" width="15.28515625" style="7" customWidth="1"/>
    <col min="9978" max="9978" width="13.42578125" style="7" customWidth="1"/>
    <col min="9979" max="9980" width="12.85546875" style="7" customWidth="1"/>
    <col min="9981" max="9981" width="15" style="7" customWidth="1"/>
    <col min="9982" max="9982" width="16.85546875" style="7" customWidth="1"/>
    <col min="9983" max="9983" width="16.140625" style="7" customWidth="1"/>
    <col min="9984" max="9984" width="15.42578125" style="7" customWidth="1"/>
    <col min="9985" max="9985" width="15.85546875" style="7" customWidth="1"/>
    <col min="9986" max="9986" width="19.42578125" style="7" customWidth="1"/>
    <col min="9987" max="9987" width="15.85546875" style="7" customWidth="1"/>
    <col min="9988" max="9988" width="14.28515625" style="7" customWidth="1"/>
    <col min="9989" max="9989" width="15.85546875" style="7" customWidth="1"/>
    <col min="9990" max="9990" width="17.7109375" style="7" customWidth="1"/>
    <col min="9991" max="9991" width="19.7109375" style="7" customWidth="1"/>
    <col min="9992" max="9992" width="14.42578125" style="7" customWidth="1"/>
    <col min="9993" max="10228" width="9.28515625" style="7"/>
    <col min="10229" max="10229" width="12.140625" style="7" customWidth="1"/>
    <col min="10230" max="10230" width="30" style="7" customWidth="1"/>
    <col min="10231" max="10231" width="24.42578125" style="7" customWidth="1"/>
    <col min="10232" max="10232" width="17.140625" style="7" customWidth="1"/>
    <col min="10233" max="10233" width="15.28515625" style="7" customWidth="1"/>
    <col min="10234" max="10234" width="13.42578125" style="7" customWidth="1"/>
    <col min="10235" max="10236" width="12.85546875" style="7" customWidth="1"/>
    <col min="10237" max="10237" width="15" style="7" customWidth="1"/>
    <col min="10238" max="10238" width="16.85546875" style="7" customWidth="1"/>
    <col min="10239" max="10239" width="16.140625" style="7" customWidth="1"/>
    <col min="10240" max="10240" width="15.42578125" style="7" customWidth="1"/>
    <col min="10241" max="10241" width="15.85546875" style="7" customWidth="1"/>
    <col min="10242" max="10242" width="19.42578125" style="7" customWidth="1"/>
    <col min="10243" max="10243" width="15.85546875" style="7" customWidth="1"/>
    <col min="10244" max="10244" width="14.28515625" style="7" customWidth="1"/>
    <col min="10245" max="10245" width="15.85546875" style="7" customWidth="1"/>
    <col min="10246" max="10246" width="17.7109375" style="7" customWidth="1"/>
    <col min="10247" max="10247" width="19.7109375" style="7" customWidth="1"/>
    <col min="10248" max="10248" width="14.42578125" style="7" customWidth="1"/>
    <col min="10249" max="10484" width="9.28515625" style="7"/>
    <col min="10485" max="10485" width="12.140625" style="7" customWidth="1"/>
    <col min="10486" max="10486" width="30" style="7" customWidth="1"/>
    <col min="10487" max="10487" width="24.42578125" style="7" customWidth="1"/>
    <col min="10488" max="10488" width="17.140625" style="7" customWidth="1"/>
    <col min="10489" max="10489" width="15.28515625" style="7" customWidth="1"/>
    <col min="10490" max="10490" width="13.42578125" style="7" customWidth="1"/>
    <col min="10491" max="10492" width="12.85546875" style="7" customWidth="1"/>
    <col min="10493" max="10493" width="15" style="7" customWidth="1"/>
    <col min="10494" max="10494" width="16.85546875" style="7" customWidth="1"/>
    <col min="10495" max="10495" width="16.140625" style="7" customWidth="1"/>
    <col min="10496" max="10496" width="15.42578125" style="7" customWidth="1"/>
    <col min="10497" max="10497" width="15.85546875" style="7" customWidth="1"/>
    <col min="10498" max="10498" width="19.42578125" style="7" customWidth="1"/>
    <col min="10499" max="10499" width="15.85546875" style="7" customWidth="1"/>
    <col min="10500" max="10500" width="14.28515625" style="7" customWidth="1"/>
    <col min="10501" max="10501" width="15.85546875" style="7" customWidth="1"/>
    <col min="10502" max="10502" width="17.7109375" style="7" customWidth="1"/>
    <col min="10503" max="10503" width="19.7109375" style="7" customWidth="1"/>
    <col min="10504" max="10504" width="14.42578125" style="7" customWidth="1"/>
    <col min="10505" max="10740" width="9.28515625" style="7"/>
    <col min="10741" max="10741" width="12.140625" style="7" customWidth="1"/>
    <col min="10742" max="10742" width="30" style="7" customWidth="1"/>
    <col min="10743" max="10743" width="24.42578125" style="7" customWidth="1"/>
    <col min="10744" max="10744" width="17.140625" style="7" customWidth="1"/>
    <col min="10745" max="10745" width="15.28515625" style="7" customWidth="1"/>
    <col min="10746" max="10746" width="13.42578125" style="7" customWidth="1"/>
    <col min="10747" max="10748" width="12.85546875" style="7" customWidth="1"/>
    <col min="10749" max="10749" width="15" style="7" customWidth="1"/>
    <col min="10750" max="10750" width="16.85546875" style="7" customWidth="1"/>
    <col min="10751" max="10751" width="16.140625" style="7" customWidth="1"/>
    <col min="10752" max="10752" width="15.42578125" style="7" customWidth="1"/>
    <col min="10753" max="10753" width="15.85546875" style="7" customWidth="1"/>
    <col min="10754" max="10754" width="19.42578125" style="7" customWidth="1"/>
    <col min="10755" max="10755" width="15.85546875" style="7" customWidth="1"/>
    <col min="10756" max="10756" width="14.28515625" style="7" customWidth="1"/>
    <col min="10757" max="10757" width="15.85546875" style="7" customWidth="1"/>
    <col min="10758" max="10758" width="17.7109375" style="7" customWidth="1"/>
    <col min="10759" max="10759" width="19.7109375" style="7" customWidth="1"/>
    <col min="10760" max="10760" width="14.42578125" style="7" customWidth="1"/>
    <col min="10761" max="10996" width="9.28515625" style="7"/>
    <col min="10997" max="10997" width="12.140625" style="7" customWidth="1"/>
    <col min="10998" max="10998" width="30" style="7" customWidth="1"/>
    <col min="10999" max="10999" width="24.42578125" style="7" customWidth="1"/>
    <col min="11000" max="11000" width="17.140625" style="7" customWidth="1"/>
    <col min="11001" max="11001" width="15.28515625" style="7" customWidth="1"/>
    <col min="11002" max="11002" width="13.42578125" style="7" customWidth="1"/>
    <col min="11003" max="11004" width="12.85546875" style="7" customWidth="1"/>
    <col min="11005" max="11005" width="15" style="7" customWidth="1"/>
    <col min="11006" max="11006" width="16.85546875" style="7" customWidth="1"/>
    <col min="11007" max="11007" width="16.140625" style="7" customWidth="1"/>
    <col min="11008" max="11008" width="15.42578125" style="7" customWidth="1"/>
    <col min="11009" max="11009" width="15.85546875" style="7" customWidth="1"/>
    <col min="11010" max="11010" width="19.42578125" style="7" customWidth="1"/>
    <col min="11011" max="11011" width="15.85546875" style="7" customWidth="1"/>
    <col min="11012" max="11012" width="14.28515625" style="7" customWidth="1"/>
    <col min="11013" max="11013" width="15.85546875" style="7" customWidth="1"/>
    <col min="11014" max="11014" width="17.7109375" style="7" customWidth="1"/>
    <col min="11015" max="11015" width="19.7109375" style="7" customWidth="1"/>
    <col min="11016" max="11016" width="14.42578125" style="7" customWidth="1"/>
    <col min="11017" max="11252" width="9.28515625" style="7"/>
    <col min="11253" max="11253" width="12.140625" style="7" customWidth="1"/>
    <col min="11254" max="11254" width="30" style="7" customWidth="1"/>
    <col min="11255" max="11255" width="24.42578125" style="7" customWidth="1"/>
    <col min="11256" max="11256" width="17.140625" style="7" customWidth="1"/>
    <col min="11257" max="11257" width="15.28515625" style="7" customWidth="1"/>
    <col min="11258" max="11258" width="13.42578125" style="7" customWidth="1"/>
    <col min="11259" max="11260" width="12.85546875" style="7" customWidth="1"/>
    <col min="11261" max="11261" width="15" style="7" customWidth="1"/>
    <col min="11262" max="11262" width="16.85546875" style="7" customWidth="1"/>
    <col min="11263" max="11263" width="16.140625" style="7" customWidth="1"/>
    <col min="11264" max="11264" width="15.42578125" style="7" customWidth="1"/>
    <col min="11265" max="11265" width="15.85546875" style="7" customWidth="1"/>
    <col min="11266" max="11266" width="19.42578125" style="7" customWidth="1"/>
    <col min="11267" max="11267" width="15.85546875" style="7" customWidth="1"/>
    <col min="11268" max="11268" width="14.28515625" style="7" customWidth="1"/>
    <col min="11269" max="11269" width="15.85546875" style="7" customWidth="1"/>
    <col min="11270" max="11270" width="17.7109375" style="7" customWidth="1"/>
    <col min="11271" max="11271" width="19.7109375" style="7" customWidth="1"/>
    <col min="11272" max="11272" width="14.42578125" style="7" customWidth="1"/>
    <col min="11273" max="11508" width="9.28515625" style="7"/>
    <col min="11509" max="11509" width="12.140625" style="7" customWidth="1"/>
    <col min="11510" max="11510" width="30" style="7" customWidth="1"/>
    <col min="11511" max="11511" width="24.42578125" style="7" customWidth="1"/>
    <col min="11512" max="11512" width="17.140625" style="7" customWidth="1"/>
    <col min="11513" max="11513" width="15.28515625" style="7" customWidth="1"/>
    <col min="11514" max="11514" width="13.42578125" style="7" customWidth="1"/>
    <col min="11515" max="11516" width="12.85546875" style="7" customWidth="1"/>
    <col min="11517" max="11517" width="15" style="7" customWidth="1"/>
    <col min="11518" max="11518" width="16.85546875" style="7" customWidth="1"/>
    <col min="11519" max="11519" width="16.140625" style="7" customWidth="1"/>
    <col min="11520" max="11520" width="15.42578125" style="7" customWidth="1"/>
    <col min="11521" max="11521" width="15.85546875" style="7" customWidth="1"/>
    <col min="11522" max="11522" width="19.42578125" style="7" customWidth="1"/>
    <col min="11523" max="11523" width="15.85546875" style="7" customWidth="1"/>
    <col min="11524" max="11524" width="14.28515625" style="7" customWidth="1"/>
    <col min="11525" max="11525" width="15.85546875" style="7" customWidth="1"/>
    <col min="11526" max="11526" width="17.7109375" style="7" customWidth="1"/>
    <col min="11527" max="11527" width="19.7109375" style="7" customWidth="1"/>
    <col min="11528" max="11528" width="14.42578125" style="7" customWidth="1"/>
    <col min="11529" max="11764" width="9.28515625" style="7"/>
    <col min="11765" max="11765" width="12.140625" style="7" customWidth="1"/>
    <col min="11766" max="11766" width="30" style="7" customWidth="1"/>
    <col min="11767" max="11767" width="24.42578125" style="7" customWidth="1"/>
    <col min="11768" max="11768" width="17.140625" style="7" customWidth="1"/>
    <col min="11769" max="11769" width="15.28515625" style="7" customWidth="1"/>
    <col min="11770" max="11770" width="13.42578125" style="7" customWidth="1"/>
    <col min="11771" max="11772" width="12.85546875" style="7" customWidth="1"/>
    <col min="11773" max="11773" width="15" style="7" customWidth="1"/>
    <col min="11774" max="11774" width="16.85546875" style="7" customWidth="1"/>
    <col min="11775" max="11775" width="16.140625" style="7" customWidth="1"/>
    <col min="11776" max="11776" width="15.42578125" style="7" customWidth="1"/>
    <col min="11777" max="11777" width="15.85546875" style="7" customWidth="1"/>
    <col min="11778" max="11778" width="19.42578125" style="7" customWidth="1"/>
    <col min="11779" max="11779" width="15.85546875" style="7" customWidth="1"/>
    <col min="11780" max="11780" width="14.28515625" style="7" customWidth="1"/>
    <col min="11781" max="11781" width="15.85546875" style="7" customWidth="1"/>
    <col min="11782" max="11782" width="17.7109375" style="7" customWidth="1"/>
    <col min="11783" max="11783" width="19.7109375" style="7" customWidth="1"/>
    <col min="11784" max="11784" width="14.42578125" style="7" customWidth="1"/>
    <col min="11785" max="12020" width="9.28515625" style="7"/>
    <col min="12021" max="12021" width="12.140625" style="7" customWidth="1"/>
    <col min="12022" max="12022" width="30" style="7" customWidth="1"/>
    <col min="12023" max="12023" width="24.42578125" style="7" customWidth="1"/>
    <col min="12024" max="12024" width="17.140625" style="7" customWidth="1"/>
    <col min="12025" max="12025" width="15.28515625" style="7" customWidth="1"/>
    <col min="12026" max="12026" width="13.42578125" style="7" customWidth="1"/>
    <col min="12027" max="12028" width="12.85546875" style="7" customWidth="1"/>
    <col min="12029" max="12029" width="15" style="7" customWidth="1"/>
    <col min="12030" max="12030" width="16.85546875" style="7" customWidth="1"/>
    <col min="12031" max="12031" width="16.140625" style="7" customWidth="1"/>
    <col min="12032" max="12032" width="15.42578125" style="7" customWidth="1"/>
    <col min="12033" max="12033" width="15.85546875" style="7" customWidth="1"/>
    <col min="12034" max="12034" width="19.42578125" style="7" customWidth="1"/>
    <col min="12035" max="12035" width="15.85546875" style="7" customWidth="1"/>
    <col min="12036" max="12036" width="14.28515625" style="7" customWidth="1"/>
    <col min="12037" max="12037" width="15.85546875" style="7" customWidth="1"/>
    <col min="12038" max="12038" width="17.7109375" style="7" customWidth="1"/>
    <col min="12039" max="12039" width="19.7109375" style="7" customWidth="1"/>
    <col min="12040" max="12040" width="14.42578125" style="7" customWidth="1"/>
    <col min="12041" max="12276" width="9.28515625" style="7"/>
    <col min="12277" max="12277" width="12.140625" style="7" customWidth="1"/>
    <col min="12278" max="12278" width="30" style="7" customWidth="1"/>
    <col min="12279" max="12279" width="24.42578125" style="7" customWidth="1"/>
    <col min="12280" max="12280" width="17.140625" style="7" customWidth="1"/>
    <col min="12281" max="12281" width="15.28515625" style="7" customWidth="1"/>
    <col min="12282" max="12282" width="13.42578125" style="7" customWidth="1"/>
    <col min="12283" max="12284" width="12.85546875" style="7" customWidth="1"/>
    <col min="12285" max="12285" width="15" style="7" customWidth="1"/>
    <col min="12286" max="12286" width="16.85546875" style="7" customWidth="1"/>
    <col min="12287" max="12287" width="16.140625" style="7" customWidth="1"/>
    <col min="12288" max="12288" width="15.42578125" style="7" customWidth="1"/>
    <col min="12289" max="12289" width="15.85546875" style="7" customWidth="1"/>
    <col min="12290" max="12290" width="19.42578125" style="7" customWidth="1"/>
    <col min="12291" max="12291" width="15.85546875" style="7" customWidth="1"/>
    <col min="12292" max="12292" width="14.28515625" style="7" customWidth="1"/>
    <col min="12293" max="12293" width="15.85546875" style="7" customWidth="1"/>
    <col min="12294" max="12294" width="17.7109375" style="7" customWidth="1"/>
    <col min="12295" max="12295" width="19.7109375" style="7" customWidth="1"/>
    <col min="12296" max="12296" width="14.42578125" style="7" customWidth="1"/>
    <col min="12297" max="12532" width="9.28515625" style="7"/>
    <col min="12533" max="12533" width="12.140625" style="7" customWidth="1"/>
    <col min="12534" max="12534" width="30" style="7" customWidth="1"/>
    <col min="12535" max="12535" width="24.42578125" style="7" customWidth="1"/>
    <col min="12536" max="12536" width="17.140625" style="7" customWidth="1"/>
    <col min="12537" max="12537" width="15.28515625" style="7" customWidth="1"/>
    <col min="12538" max="12538" width="13.42578125" style="7" customWidth="1"/>
    <col min="12539" max="12540" width="12.85546875" style="7" customWidth="1"/>
    <col min="12541" max="12541" width="15" style="7" customWidth="1"/>
    <col min="12542" max="12542" width="16.85546875" style="7" customWidth="1"/>
    <col min="12543" max="12543" width="16.140625" style="7" customWidth="1"/>
    <col min="12544" max="12544" width="15.42578125" style="7" customWidth="1"/>
    <col min="12545" max="12545" width="15.85546875" style="7" customWidth="1"/>
    <col min="12546" max="12546" width="19.42578125" style="7" customWidth="1"/>
    <col min="12547" max="12547" width="15.85546875" style="7" customWidth="1"/>
    <col min="12548" max="12548" width="14.28515625" style="7" customWidth="1"/>
    <col min="12549" max="12549" width="15.85546875" style="7" customWidth="1"/>
    <col min="12550" max="12550" width="17.7109375" style="7" customWidth="1"/>
    <col min="12551" max="12551" width="19.7109375" style="7" customWidth="1"/>
    <col min="12552" max="12552" width="14.42578125" style="7" customWidth="1"/>
    <col min="12553" max="12788" width="9.28515625" style="7"/>
    <col min="12789" max="12789" width="12.140625" style="7" customWidth="1"/>
    <col min="12790" max="12790" width="30" style="7" customWidth="1"/>
    <col min="12791" max="12791" width="24.42578125" style="7" customWidth="1"/>
    <col min="12792" max="12792" width="17.140625" style="7" customWidth="1"/>
    <col min="12793" max="12793" width="15.28515625" style="7" customWidth="1"/>
    <col min="12794" max="12794" width="13.42578125" style="7" customWidth="1"/>
    <col min="12795" max="12796" width="12.85546875" style="7" customWidth="1"/>
    <col min="12797" max="12797" width="15" style="7" customWidth="1"/>
    <col min="12798" max="12798" width="16.85546875" style="7" customWidth="1"/>
    <col min="12799" max="12799" width="16.140625" style="7" customWidth="1"/>
    <col min="12800" max="12800" width="15.42578125" style="7" customWidth="1"/>
    <col min="12801" max="12801" width="15.85546875" style="7" customWidth="1"/>
    <col min="12802" max="12802" width="19.42578125" style="7" customWidth="1"/>
    <col min="12803" max="12803" width="15.85546875" style="7" customWidth="1"/>
    <col min="12804" max="12804" width="14.28515625" style="7" customWidth="1"/>
    <col min="12805" max="12805" width="15.85546875" style="7" customWidth="1"/>
    <col min="12806" max="12806" width="17.7109375" style="7" customWidth="1"/>
    <col min="12807" max="12807" width="19.7109375" style="7" customWidth="1"/>
    <col min="12808" max="12808" width="14.42578125" style="7" customWidth="1"/>
    <col min="12809" max="13044" width="9.28515625" style="7"/>
    <col min="13045" max="13045" width="12.140625" style="7" customWidth="1"/>
    <col min="13046" max="13046" width="30" style="7" customWidth="1"/>
    <col min="13047" max="13047" width="24.42578125" style="7" customWidth="1"/>
    <col min="13048" max="13048" width="17.140625" style="7" customWidth="1"/>
    <col min="13049" max="13049" width="15.28515625" style="7" customWidth="1"/>
    <col min="13050" max="13050" width="13.42578125" style="7" customWidth="1"/>
    <col min="13051" max="13052" width="12.85546875" style="7" customWidth="1"/>
    <col min="13053" max="13053" width="15" style="7" customWidth="1"/>
    <col min="13054" max="13054" width="16.85546875" style="7" customWidth="1"/>
    <col min="13055" max="13055" width="16.140625" style="7" customWidth="1"/>
    <col min="13056" max="13056" width="15.42578125" style="7" customWidth="1"/>
    <col min="13057" max="13057" width="15.85546875" style="7" customWidth="1"/>
    <col min="13058" max="13058" width="19.42578125" style="7" customWidth="1"/>
    <col min="13059" max="13059" width="15.85546875" style="7" customWidth="1"/>
    <col min="13060" max="13060" width="14.28515625" style="7" customWidth="1"/>
    <col min="13061" max="13061" width="15.85546875" style="7" customWidth="1"/>
    <col min="13062" max="13062" width="17.7109375" style="7" customWidth="1"/>
    <col min="13063" max="13063" width="19.7109375" style="7" customWidth="1"/>
    <col min="13064" max="13064" width="14.42578125" style="7" customWidth="1"/>
    <col min="13065" max="13300" width="9.28515625" style="7"/>
    <col min="13301" max="13301" width="12.140625" style="7" customWidth="1"/>
    <col min="13302" max="13302" width="30" style="7" customWidth="1"/>
    <col min="13303" max="13303" width="24.42578125" style="7" customWidth="1"/>
    <col min="13304" max="13304" width="17.140625" style="7" customWidth="1"/>
    <col min="13305" max="13305" width="15.28515625" style="7" customWidth="1"/>
    <col min="13306" max="13306" width="13.42578125" style="7" customWidth="1"/>
    <col min="13307" max="13308" width="12.85546875" style="7" customWidth="1"/>
    <col min="13309" max="13309" width="15" style="7" customWidth="1"/>
    <col min="13310" max="13310" width="16.85546875" style="7" customWidth="1"/>
    <col min="13311" max="13311" width="16.140625" style="7" customWidth="1"/>
    <col min="13312" max="13312" width="15.42578125" style="7" customWidth="1"/>
    <col min="13313" max="13313" width="15.85546875" style="7" customWidth="1"/>
    <col min="13314" max="13314" width="19.42578125" style="7" customWidth="1"/>
    <col min="13315" max="13315" width="15.85546875" style="7" customWidth="1"/>
    <col min="13316" max="13316" width="14.28515625" style="7" customWidth="1"/>
    <col min="13317" max="13317" width="15.85546875" style="7" customWidth="1"/>
    <col min="13318" max="13318" width="17.7109375" style="7" customWidth="1"/>
    <col min="13319" max="13319" width="19.7109375" style="7" customWidth="1"/>
    <col min="13320" max="13320" width="14.42578125" style="7" customWidth="1"/>
    <col min="13321" max="13556" width="9.28515625" style="7"/>
    <col min="13557" max="13557" width="12.140625" style="7" customWidth="1"/>
    <col min="13558" max="13558" width="30" style="7" customWidth="1"/>
    <col min="13559" max="13559" width="24.42578125" style="7" customWidth="1"/>
    <col min="13560" max="13560" width="17.140625" style="7" customWidth="1"/>
    <col min="13561" max="13561" width="15.28515625" style="7" customWidth="1"/>
    <col min="13562" max="13562" width="13.42578125" style="7" customWidth="1"/>
    <col min="13563" max="13564" width="12.85546875" style="7" customWidth="1"/>
    <col min="13565" max="13565" width="15" style="7" customWidth="1"/>
    <col min="13566" max="13566" width="16.85546875" style="7" customWidth="1"/>
    <col min="13567" max="13567" width="16.140625" style="7" customWidth="1"/>
    <col min="13568" max="13568" width="15.42578125" style="7" customWidth="1"/>
    <col min="13569" max="13569" width="15.85546875" style="7" customWidth="1"/>
    <col min="13570" max="13570" width="19.42578125" style="7" customWidth="1"/>
    <col min="13571" max="13571" width="15.85546875" style="7" customWidth="1"/>
    <col min="13572" max="13572" width="14.28515625" style="7" customWidth="1"/>
    <col min="13573" max="13573" width="15.85546875" style="7" customWidth="1"/>
    <col min="13574" max="13574" width="17.7109375" style="7" customWidth="1"/>
    <col min="13575" max="13575" width="19.7109375" style="7" customWidth="1"/>
    <col min="13576" max="13576" width="14.42578125" style="7" customWidth="1"/>
    <col min="13577" max="13812" width="9.28515625" style="7"/>
    <col min="13813" max="13813" width="12.140625" style="7" customWidth="1"/>
    <col min="13814" max="13814" width="30" style="7" customWidth="1"/>
    <col min="13815" max="13815" width="24.42578125" style="7" customWidth="1"/>
    <col min="13816" max="13816" width="17.140625" style="7" customWidth="1"/>
    <col min="13817" max="13817" width="15.28515625" style="7" customWidth="1"/>
    <col min="13818" max="13818" width="13.42578125" style="7" customWidth="1"/>
    <col min="13819" max="13820" width="12.85546875" style="7" customWidth="1"/>
    <col min="13821" max="13821" width="15" style="7" customWidth="1"/>
    <col min="13822" max="13822" width="16.85546875" style="7" customWidth="1"/>
    <col min="13823" max="13823" width="16.140625" style="7" customWidth="1"/>
    <col min="13824" max="13824" width="15.42578125" style="7" customWidth="1"/>
    <col min="13825" max="13825" width="15.85546875" style="7" customWidth="1"/>
    <col min="13826" max="13826" width="19.42578125" style="7" customWidth="1"/>
    <col min="13827" max="13827" width="15.85546875" style="7" customWidth="1"/>
    <col min="13828" max="13828" width="14.28515625" style="7" customWidth="1"/>
    <col min="13829" max="13829" width="15.85546875" style="7" customWidth="1"/>
    <col min="13830" max="13830" width="17.7109375" style="7" customWidth="1"/>
    <col min="13831" max="13831" width="19.7109375" style="7" customWidth="1"/>
    <col min="13832" max="13832" width="14.42578125" style="7" customWidth="1"/>
    <col min="13833" max="14068" width="9.28515625" style="7"/>
    <col min="14069" max="14069" width="12.140625" style="7" customWidth="1"/>
    <col min="14070" max="14070" width="30" style="7" customWidth="1"/>
    <col min="14071" max="14071" width="24.42578125" style="7" customWidth="1"/>
    <col min="14072" max="14072" width="17.140625" style="7" customWidth="1"/>
    <col min="14073" max="14073" width="15.28515625" style="7" customWidth="1"/>
    <col min="14074" max="14074" width="13.42578125" style="7" customWidth="1"/>
    <col min="14075" max="14076" width="12.85546875" style="7" customWidth="1"/>
    <col min="14077" max="14077" width="15" style="7" customWidth="1"/>
    <col min="14078" max="14078" width="16.85546875" style="7" customWidth="1"/>
    <col min="14079" max="14079" width="16.140625" style="7" customWidth="1"/>
    <col min="14080" max="14080" width="15.42578125" style="7" customWidth="1"/>
    <col min="14081" max="14081" width="15.85546875" style="7" customWidth="1"/>
    <col min="14082" max="14082" width="19.42578125" style="7" customWidth="1"/>
    <col min="14083" max="14083" width="15.85546875" style="7" customWidth="1"/>
    <col min="14084" max="14084" width="14.28515625" style="7" customWidth="1"/>
    <col min="14085" max="14085" width="15.85546875" style="7" customWidth="1"/>
    <col min="14086" max="14086" width="17.7109375" style="7" customWidth="1"/>
    <col min="14087" max="14087" width="19.7109375" style="7" customWidth="1"/>
    <col min="14088" max="14088" width="14.42578125" style="7" customWidth="1"/>
    <col min="14089" max="14324" width="9.28515625" style="7"/>
    <col min="14325" max="14325" width="12.140625" style="7" customWidth="1"/>
    <col min="14326" max="14326" width="30" style="7" customWidth="1"/>
    <col min="14327" max="14327" width="24.42578125" style="7" customWidth="1"/>
    <col min="14328" max="14328" width="17.140625" style="7" customWidth="1"/>
    <col min="14329" max="14329" width="15.28515625" style="7" customWidth="1"/>
    <col min="14330" max="14330" width="13.42578125" style="7" customWidth="1"/>
    <col min="14331" max="14332" width="12.85546875" style="7" customWidth="1"/>
    <col min="14333" max="14333" width="15" style="7" customWidth="1"/>
    <col min="14334" max="14334" width="16.85546875" style="7" customWidth="1"/>
    <col min="14335" max="14335" width="16.140625" style="7" customWidth="1"/>
    <col min="14336" max="14336" width="15.42578125" style="7" customWidth="1"/>
    <col min="14337" max="14337" width="15.85546875" style="7" customWidth="1"/>
    <col min="14338" max="14338" width="19.42578125" style="7" customWidth="1"/>
    <col min="14339" max="14339" width="15.85546875" style="7" customWidth="1"/>
    <col min="14340" max="14340" width="14.28515625" style="7" customWidth="1"/>
    <col min="14341" max="14341" width="15.85546875" style="7" customWidth="1"/>
    <col min="14342" max="14342" width="17.7109375" style="7" customWidth="1"/>
    <col min="14343" max="14343" width="19.7109375" style="7" customWidth="1"/>
    <col min="14344" max="14344" width="14.42578125" style="7" customWidth="1"/>
    <col min="14345" max="14580" width="9.28515625" style="7"/>
    <col min="14581" max="14581" width="12.140625" style="7" customWidth="1"/>
    <col min="14582" max="14582" width="30" style="7" customWidth="1"/>
    <col min="14583" max="14583" width="24.42578125" style="7" customWidth="1"/>
    <col min="14584" max="14584" width="17.140625" style="7" customWidth="1"/>
    <col min="14585" max="14585" width="15.28515625" style="7" customWidth="1"/>
    <col min="14586" max="14586" width="13.42578125" style="7" customWidth="1"/>
    <col min="14587" max="14588" width="12.85546875" style="7" customWidth="1"/>
    <col min="14589" max="14589" width="15" style="7" customWidth="1"/>
    <col min="14590" max="14590" width="16.85546875" style="7" customWidth="1"/>
    <col min="14591" max="14591" width="16.140625" style="7" customWidth="1"/>
    <col min="14592" max="14592" width="15.42578125" style="7" customWidth="1"/>
    <col min="14593" max="14593" width="15.85546875" style="7" customWidth="1"/>
    <col min="14594" max="14594" width="19.42578125" style="7" customWidth="1"/>
    <col min="14595" max="14595" width="15.85546875" style="7" customWidth="1"/>
    <col min="14596" max="14596" width="14.28515625" style="7" customWidth="1"/>
    <col min="14597" max="14597" width="15.85546875" style="7" customWidth="1"/>
    <col min="14598" max="14598" width="17.7109375" style="7" customWidth="1"/>
    <col min="14599" max="14599" width="19.7109375" style="7" customWidth="1"/>
    <col min="14600" max="14600" width="14.42578125" style="7" customWidth="1"/>
    <col min="14601" max="14836" width="9.28515625" style="7"/>
    <col min="14837" max="14837" width="12.140625" style="7" customWidth="1"/>
    <col min="14838" max="14838" width="30" style="7" customWidth="1"/>
    <col min="14839" max="14839" width="24.42578125" style="7" customWidth="1"/>
    <col min="14840" max="14840" width="17.140625" style="7" customWidth="1"/>
    <col min="14841" max="14841" width="15.28515625" style="7" customWidth="1"/>
    <col min="14842" max="14842" width="13.42578125" style="7" customWidth="1"/>
    <col min="14843" max="14844" width="12.85546875" style="7" customWidth="1"/>
    <col min="14845" max="14845" width="15" style="7" customWidth="1"/>
    <col min="14846" max="14846" width="16.85546875" style="7" customWidth="1"/>
    <col min="14847" max="14847" width="16.140625" style="7" customWidth="1"/>
    <col min="14848" max="14848" width="15.42578125" style="7" customWidth="1"/>
    <col min="14849" max="14849" width="15.85546875" style="7" customWidth="1"/>
    <col min="14850" max="14850" width="19.42578125" style="7" customWidth="1"/>
    <col min="14851" max="14851" width="15.85546875" style="7" customWidth="1"/>
    <col min="14852" max="14852" width="14.28515625" style="7" customWidth="1"/>
    <col min="14853" max="14853" width="15.85546875" style="7" customWidth="1"/>
    <col min="14854" max="14854" width="17.7109375" style="7" customWidth="1"/>
    <col min="14855" max="14855" width="19.7109375" style="7" customWidth="1"/>
    <col min="14856" max="14856" width="14.42578125" style="7" customWidth="1"/>
    <col min="14857" max="15092" width="9.28515625" style="7"/>
    <col min="15093" max="15093" width="12.140625" style="7" customWidth="1"/>
    <col min="15094" max="15094" width="30" style="7" customWidth="1"/>
    <col min="15095" max="15095" width="24.42578125" style="7" customWidth="1"/>
    <col min="15096" max="15096" width="17.140625" style="7" customWidth="1"/>
    <col min="15097" max="15097" width="15.28515625" style="7" customWidth="1"/>
    <col min="15098" max="15098" width="13.42578125" style="7" customWidth="1"/>
    <col min="15099" max="15100" width="12.85546875" style="7" customWidth="1"/>
    <col min="15101" max="15101" width="15" style="7" customWidth="1"/>
    <col min="15102" max="15102" width="16.85546875" style="7" customWidth="1"/>
    <col min="15103" max="15103" width="16.140625" style="7" customWidth="1"/>
    <col min="15104" max="15104" width="15.42578125" style="7" customWidth="1"/>
    <col min="15105" max="15105" width="15.85546875" style="7" customWidth="1"/>
    <col min="15106" max="15106" width="19.42578125" style="7" customWidth="1"/>
    <col min="15107" max="15107" width="15.85546875" style="7" customWidth="1"/>
    <col min="15108" max="15108" width="14.28515625" style="7" customWidth="1"/>
    <col min="15109" max="15109" width="15.85546875" style="7" customWidth="1"/>
    <col min="15110" max="15110" width="17.7109375" style="7" customWidth="1"/>
    <col min="15111" max="15111" width="19.7109375" style="7" customWidth="1"/>
    <col min="15112" max="15112" width="14.42578125" style="7" customWidth="1"/>
    <col min="15113" max="15348" width="9.28515625" style="7"/>
    <col min="15349" max="15349" width="12.140625" style="7" customWidth="1"/>
    <col min="15350" max="15350" width="30" style="7" customWidth="1"/>
    <col min="15351" max="15351" width="24.42578125" style="7" customWidth="1"/>
    <col min="15352" max="15352" width="17.140625" style="7" customWidth="1"/>
    <col min="15353" max="15353" width="15.28515625" style="7" customWidth="1"/>
    <col min="15354" max="15354" width="13.42578125" style="7" customWidth="1"/>
    <col min="15355" max="15356" width="12.85546875" style="7" customWidth="1"/>
    <col min="15357" max="15357" width="15" style="7" customWidth="1"/>
    <col min="15358" max="15358" width="16.85546875" style="7" customWidth="1"/>
    <col min="15359" max="15359" width="16.140625" style="7" customWidth="1"/>
    <col min="15360" max="15360" width="15.42578125" style="7" customWidth="1"/>
    <col min="15361" max="15361" width="15.85546875" style="7" customWidth="1"/>
    <col min="15362" max="15362" width="19.42578125" style="7" customWidth="1"/>
    <col min="15363" max="15363" width="15.85546875" style="7" customWidth="1"/>
    <col min="15364" max="15364" width="14.28515625" style="7" customWidth="1"/>
    <col min="15365" max="15365" width="15.85546875" style="7" customWidth="1"/>
    <col min="15366" max="15366" width="17.7109375" style="7" customWidth="1"/>
    <col min="15367" max="15367" width="19.7109375" style="7" customWidth="1"/>
    <col min="15368" max="15368" width="14.42578125" style="7" customWidth="1"/>
    <col min="15369" max="15604" width="9.28515625" style="7"/>
    <col min="15605" max="15605" width="12.140625" style="7" customWidth="1"/>
    <col min="15606" max="15606" width="30" style="7" customWidth="1"/>
    <col min="15607" max="15607" width="24.42578125" style="7" customWidth="1"/>
    <col min="15608" max="15608" width="17.140625" style="7" customWidth="1"/>
    <col min="15609" max="15609" width="15.28515625" style="7" customWidth="1"/>
    <col min="15610" max="15610" width="13.42578125" style="7" customWidth="1"/>
    <col min="15611" max="15612" width="12.85546875" style="7" customWidth="1"/>
    <col min="15613" max="15613" width="15" style="7" customWidth="1"/>
    <col min="15614" max="15614" width="16.85546875" style="7" customWidth="1"/>
    <col min="15615" max="15615" width="16.140625" style="7" customWidth="1"/>
    <col min="15616" max="15616" width="15.42578125" style="7" customWidth="1"/>
    <col min="15617" max="15617" width="15.85546875" style="7" customWidth="1"/>
    <col min="15618" max="15618" width="19.42578125" style="7" customWidth="1"/>
    <col min="15619" max="15619" width="15.85546875" style="7" customWidth="1"/>
    <col min="15620" max="15620" width="14.28515625" style="7" customWidth="1"/>
    <col min="15621" max="15621" width="15.85546875" style="7" customWidth="1"/>
    <col min="15622" max="15622" width="17.7109375" style="7" customWidth="1"/>
    <col min="15623" max="15623" width="19.7109375" style="7" customWidth="1"/>
    <col min="15624" max="15624" width="14.42578125" style="7" customWidth="1"/>
    <col min="15625" max="15860" width="9.28515625" style="7"/>
    <col min="15861" max="15861" width="12.140625" style="7" customWidth="1"/>
    <col min="15862" max="15862" width="30" style="7" customWidth="1"/>
    <col min="15863" max="15863" width="24.42578125" style="7" customWidth="1"/>
    <col min="15864" max="15864" width="17.140625" style="7" customWidth="1"/>
    <col min="15865" max="15865" width="15.28515625" style="7" customWidth="1"/>
    <col min="15866" max="15866" width="13.42578125" style="7" customWidth="1"/>
    <col min="15867" max="15868" width="12.85546875" style="7" customWidth="1"/>
    <col min="15869" max="15869" width="15" style="7" customWidth="1"/>
    <col min="15870" max="15870" width="16.85546875" style="7" customWidth="1"/>
    <col min="15871" max="15871" width="16.140625" style="7" customWidth="1"/>
    <col min="15872" max="15872" width="15.42578125" style="7" customWidth="1"/>
    <col min="15873" max="15873" width="15.85546875" style="7" customWidth="1"/>
    <col min="15874" max="15874" width="19.42578125" style="7" customWidth="1"/>
    <col min="15875" max="15875" width="15.85546875" style="7" customWidth="1"/>
    <col min="15876" max="15876" width="14.28515625" style="7" customWidth="1"/>
    <col min="15877" max="15877" width="15.85546875" style="7" customWidth="1"/>
    <col min="15878" max="15878" width="17.7109375" style="7" customWidth="1"/>
    <col min="15879" max="15879" width="19.7109375" style="7" customWidth="1"/>
    <col min="15880" max="15880" width="14.42578125" style="7" customWidth="1"/>
    <col min="15881" max="16116" width="9.28515625" style="7"/>
    <col min="16117" max="16117" width="12.140625" style="7" customWidth="1"/>
    <col min="16118" max="16118" width="30" style="7" customWidth="1"/>
    <col min="16119" max="16119" width="24.42578125" style="7" customWidth="1"/>
    <col min="16120" max="16120" width="17.140625" style="7" customWidth="1"/>
    <col min="16121" max="16121" width="15.28515625" style="7" customWidth="1"/>
    <col min="16122" max="16122" width="13.42578125" style="7" customWidth="1"/>
    <col min="16123" max="16124" width="12.85546875" style="7" customWidth="1"/>
    <col min="16125" max="16125" width="15" style="7" customWidth="1"/>
    <col min="16126" max="16126" width="16.85546875" style="7" customWidth="1"/>
    <col min="16127" max="16127" width="16.140625" style="7" customWidth="1"/>
    <col min="16128" max="16128" width="15.42578125" style="7" customWidth="1"/>
    <col min="16129" max="16129" width="15.85546875" style="7" customWidth="1"/>
    <col min="16130" max="16130" width="19.42578125" style="7" customWidth="1"/>
    <col min="16131" max="16131" width="15.85546875" style="7" customWidth="1"/>
    <col min="16132" max="16132" width="14.28515625" style="7" customWidth="1"/>
    <col min="16133" max="16133" width="15.85546875" style="7" customWidth="1"/>
    <col min="16134" max="16134" width="17.7109375" style="7" customWidth="1"/>
    <col min="16135" max="16135" width="19.7109375" style="7" customWidth="1"/>
    <col min="16136" max="16136" width="14.42578125" style="7" customWidth="1"/>
    <col min="16137" max="16376" width="9.28515625" style="7"/>
    <col min="16377" max="16384" width="9.28515625" style="7" customWidth="1"/>
  </cols>
  <sheetData>
    <row r="1" spans="1:16" x14ac:dyDescent="0.25">
      <c r="A1" s="25"/>
      <c r="M1" s="44"/>
      <c r="N1" s="44"/>
      <c r="O1" s="44"/>
      <c r="P1" s="44"/>
    </row>
    <row r="2" spans="1:16" ht="45" customHeight="1" x14ac:dyDescent="0.25">
      <c r="A2" s="67" t="s">
        <v>0</v>
      </c>
      <c r="B2" s="67"/>
      <c r="C2" s="67"/>
      <c r="D2" s="67"/>
      <c r="E2" s="67"/>
      <c r="F2" s="67"/>
      <c r="G2" s="67"/>
      <c r="H2" s="67"/>
      <c r="I2" s="67"/>
      <c r="J2" s="67"/>
      <c r="K2" s="67"/>
      <c r="L2" s="67"/>
      <c r="M2" s="67"/>
      <c r="N2" s="44"/>
      <c r="O2" s="44"/>
      <c r="P2" s="44"/>
    </row>
    <row r="3" spans="1:16" ht="15.6" x14ac:dyDescent="0.3">
      <c r="A3" s="64"/>
      <c r="B3" s="64"/>
      <c r="C3" s="64"/>
      <c r="D3" s="64"/>
      <c r="E3" s="64"/>
      <c r="F3" s="64"/>
      <c r="G3" s="64"/>
      <c r="H3" s="64"/>
      <c r="I3" s="64"/>
      <c r="J3" s="64"/>
      <c r="K3" s="64"/>
      <c r="L3" s="64"/>
      <c r="M3" s="44"/>
      <c r="N3" s="44"/>
      <c r="O3" s="44"/>
      <c r="P3" s="44"/>
    </row>
    <row r="4" spans="1:16" ht="15.6" x14ac:dyDescent="0.3">
      <c r="A4" s="27"/>
      <c r="B4" s="27"/>
      <c r="C4" s="27"/>
      <c r="D4" s="27"/>
      <c r="E4" s="27"/>
      <c r="F4" s="27"/>
      <c r="G4" s="27"/>
      <c r="H4" s="27"/>
      <c r="I4" s="27"/>
      <c r="J4" s="27"/>
      <c r="K4" s="27"/>
      <c r="L4" s="27"/>
      <c r="M4" s="45"/>
      <c r="N4" s="45"/>
      <c r="O4" s="45"/>
      <c r="P4" s="45"/>
    </row>
    <row r="5" spans="1:16" ht="15.6" x14ac:dyDescent="0.3">
      <c r="A5" s="12"/>
      <c r="B5" s="12"/>
      <c r="C5" s="12"/>
      <c r="F5" s="13" t="s">
        <v>1</v>
      </c>
      <c r="G5" s="12"/>
      <c r="H5" s="12" t="s">
        <v>2</v>
      </c>
      <c r="M5" s="44"/>
      <c r="N5" s="44"/>
      <c r="O5" s="44"/>
      <c r="P5" s="44"/>
    </row>
    <row r="6" spans="1:16" ht="15.6" x14ac:dyDescent="0.3">
      <c r="A6" s="36"/>
      <c r="B6" s="36"/>
      <c r="C6" s="36"/>
      <c r="D6" s="36"/>
      <c r="E6" s="36"/>
      <c r="F6" s="36"/>
      <c r="G6" s="36"/>
      <c r="I6" s="36"/>
      <c r="J6" s="36"/>
      <c r="K6" s="36"/>
      <c r="L6" s="36"/>
      <c r="M6" s="46"/>
      <c r="N6" s="46"/>
      <c r="O6" s="46"/>
      <c r="P6" s="46"/>
    </row>
    <row r="7" spans="1:16" ht="15" customHeight="1" x14ac:dyDescent="0.3">
      <c r="A7" s="9"/>
      <c r="B7" s="9"/>
      <c r="C7" s="9"/>
      <c r="F7" s="26" t="s">
        <v>3</v>
      </c>
      <c r="G7" s="42"/>
      <c r="I7" s="9"/>
      <c r="L7" s="9"/>
      <c r="M7" s="48"/>
      <c r="N7" s="48"/>
      <c r="O7" s="48"/>
      <c r="P7" s="48"/>
    </row>
    <row r="8" spans="1:16" ht="15.6" x14ac:dyDescent="0.3">
      <c r="A8" s="9"/>
      <c r="B8" s="9"/>
      <c r="C8" s="9"/>
      <c r="D8" s="9"/>
      <c r="E8" s="9"/>
      <c r="F8" s="9"/>
      <c r="G8" s="9"/>
      <c r="H8" s="9"/>
      <c r="I8" s="9"/>
      <c r="J8" s="9"/>
      <c r="K8" s="9"/>
      <c r="L8" s="9"/>
      <c r="M8" s="47"/>
      <c r="N8" s="47"/>
      <c r="O8" s="47"/>
      <c r="P8" s="47"/>
    </row>
    <row r="9" spans="1:16" x14ac:dyDescent="0.25">
      <c r="A9" s="65" t="s">
        <v>4</v>
      </c>
      <c r="B9" s="65"/>
      <c r="C9" s="65"/>
      <c r="D9" s="65"/>
      <c r="E9" s="65"/>
      <c r="F9" s="65"/>
      <c r="G9" s="65"/>
      <c r="H9" s="65"/>
      <c r="I9" s="65"/>
      <c r="J9" s="65"/>
      <c r="K9" s="65"/>
      <c r="L9" s="37"/>
      <c r="M9" s="44"/>
      <c r="N9" s="44"/>
      <c r="O9" s="44"/>
      <c r="P9" s="44"/>
    </row>
    <row r="10" spans="1:16" ht="12.75" customHeight="1" x14ac:dyDescent="0.25">
      <c r="A10" s="68" t="s">
        <v>5</v>
      </c>
      <c r="B10" s="69"/>
      <c r="C10" s="69"/>
      <c r="D10" s="70"/>
      <c r="E10" s="66"/>
      <c r="F10" s="66"/>
      <c r="G10" s="66"/>
      <c r="H10" s="66"/>
      <c r="I10" s="66"/>
      <c r="J10" s="66"/>
      <c r="K10" s="66"/>
      <c r="L10" s="66"/>
      <c r="M10" s="66"/>
      <c r="N10" s="66"/>
      <c r="O10" s="44"/>
      <c r="P10" s="44"/>
    </row>
    <row r="11" spans="1:16" ht="12.75" customHeight="1" x14ac:dyDescent="0.25">
      <c r="A11" s="68" t="s">
        <v>6</v>
      </c>
      <c r="B11" s="69"/>
      <c r="C11" s="69"/>
      <c r="D11" s="70"/>
      <c r="E11" s="66"/>
      <c r="F11" s="66"/>
      <c r="G11" s="66"/>
      <c r="H11" s="66"/>
      <c r="I11" s="66"/>
      <c r="J11" s="66"/>
      <c r="K11" s="66"/>
      <c r="L11" s="66"/>
      <c r="M11" s="66"/>
      <c r="N11" s="66"/>
      <c r="O11" s="44"/>
      <c r="P11" s="44"/>
    </row>
    <row r="12" spans="1:16" x14ac:dyDescent="0.25">
      <c r="A12" s="18"/>
      <c r="B12" s="18"/>
      <c r="C12" s="18"/>
      <c r="D12" s="18"/>
      <c r="E12" s="19"/>
      <c r="F12" s="19"/>
      <c r="G12" s="19"/>
      <c r="H12" s="19"/>
      <c r="I12" s="19"/>
      <c r="J12" s="19"/>
      <c r="K12" s="19"/>
      <c r="L12" s="19"/>
      <c r="M12" s="44"/>
      <c r="N12" s="50"/>
      <c r="O12" s="50"/>
      <c r="P12" s="50"/>
    </row>
    <row r="13" spans="1:16" x14ac:dyDescent="0.25">
      <c r="A13" s="65" t="s">
        <v>7</v>
      </c>
      <c r="B13" s="65"/>
      <c r="C13" s="65"/>
      <c r="D13" s="65"/>
      <c r="E13" s="65"/>
      <c r="F13" s="65"/>
      <c r="G13" s="65"/>
      <c r="H13" s="65"/>
      <c r="I13" s="65"/>
      <c r="J13" s="65"/>
      <c r="K13" s="65"/>
      <c r="L13" s="37"/>
      <c r="M13" s="44"/>
      <c r="N13" s="44"/>
      <c r="O13" s="44"/>
      <c r="P13" s="44"/>
    </row>
    <row r="14" spans="1:16" ht="17.25" customHeight="1" x14ac:dyDescent="0.25">
      <c r="A14" s="71" t="s">
        <v>55</v>
      </c>
      <c r="B14" s="71"/>
      <c r="C14" s="71"/>
      <c r="D14" s="41" t="s">
        <v>63</v>
      </c>
      <c r="E14" s="16">
        <f>+IF(D14="Biudžetinė",0.0014,IF(D14="Verslo įm. ir kt.",0.0046,IF(D14="Kitos organizacijos**",0.003,0)))</f>
        <v>3.0000000000000001E-3</v>
      </c>
      <c r="G14" s="20"/>
      <c r="H14" s="37"/>
      <c r="I14" s="37"/>
      <c r="J14" s="37"/>
      <c r="K14" s="37"/>
      <c r="L14" s="37"/>
      <c r="M14" s="44"/>
      <c r="N14" s="49"/>
      <c r="O14" s="49"/>
      <c r="P14" s="49"/>
    </row>
    <row r="15" spans="1:16" x14ac:dyDescent="0.25">
      <c r="E15" s="20"/>
      <c r="M15" s="44"/>
      <c r="N15" s="44"/>
      <c r="O15" s="44"/>
      <c r="P15" s="44"/>
    </row>
    <row r="16" spans="1:16" ht="16.5" customHeight="1" x14ac:dyDescent="0.25">
      <c r="A16" s="73" t="s">
        <v>9</v>
      </c>
      <c r="B16" s="73" t="s">
        <v>10</v>
      </c>
      <c r="C16" s="73" t="s">
        <v>11</v>
      </c>
      <c r="D16" s="77" t="s">
        <v>56</v>
      </c>
      <c r="E16" s="73" t="s">
        <v>12</v>
      </c>
      <c r="F16" s="73" t="s">
        <v>13</v>
      </c>
      <c r="G16" s="80" t="s">
        <v>14</v>
      </c>
      <c r="H16" s="81"/>
      <c r="I16" s="81"/>
      <c r="J16" s="81"/>
      <c r="K16" s="82"/>
      <c r="L16" s="77" t="s">
        <v>15</v>
      </c>
      <c r="M16" s="84" t="s">
        <v>16</v>
      </c>
      <c r="N16" s="83" t="s">
        <v>17</v>
      </c>
      <c r="O16" s="83" t="s">
        <v>18</v>
      </c>
      <c r="P16" s="83" t="s">
        <v>19</v>
      </c>
    </row>
    <row r="17" spans="1:16" ht="12.75" customHeight="1" x14ac:dyDescent="0.25">
      <c r="A17" s="73"/>
      <c r="B17" s="73"/>
      <c r="C17" s="73"/>
      <c r="D17" s="78"/>
      <c r="E17" s="73"/>
      <c r="F17" s="73"/>
      <c r="G17" s="73" t="s">
        <v>20</v>
      </c>
      <c r="H17" s="73" t="s">
        <v>21</v>
      </c>
      <c r="I17" s="73" t="s">
        <v>22</v>
      </c>
      <c r="J17" s="73" t="s">
        <v>23</v>
      </c>
      <c r="K17" s="73" t="s">
        <v>24</v>
      </c>
      <c r="L17" s="78"/>
      <c r="M17" s="85"/>
      <c r="N17" s="83"/>
      <c r="O17" s="83"/>
      <c r="P17" s="83"/>
    </row>
    <row r="18" spans="1:16" ht="88.95" customHeight="1" x14ac:dyDescent="0.25">
      <c r="A18" s="73"/>
      <c r="B18" s="73"/>
      <c r="C18" s="73"/>
      <c r="D18" s="79"/>
      <c r="E18" s="73"/>
      <c r="F18" s="73"/>
      <c r="G18" s="73"/>
      <c r="H18" s="73"/>
      <c r="I18" s="73"/>
      <c r="J18" s="73"/>
      <c r="K18" s="73"/>
      <c r="L18" s="79"/>
      <c r="M18" s="86"/>
      <c r="N18" s="83"/>
      <c r="O18" s="83"/>
      <c r="P18" s="83"/>
    </row>
    <row r="19" spans="1:16" ht="20.399999999999999" customHeight="1" x14ac:dyDescent="0.25">
      <c r="A19" s="8">
        <v>1</v>
      </c>
      <c r="B19" s="8">
        <v>2</v>
      </c>
      <c r="C19" s="8">
        <v>3</v>
      </c>
      <c r="D19" s="8">
        <v>4</v>
      </c>
      <c r="E19" s="8">
        <v>5</v>
      </c>
      <c r="F19" s="8">
        <v>6</v>
      </c>
      <c r="G19" s="14" t="s">
        <v>57</v>
      </c>
      <c r="H19" s="8">
        <v>8</v>
      </c>
      <c r="I19" s="8">
        <v>9</v>
      </c>
      <c r="J19" s="8">
        <v>10</v>
      </c>
      <c r="K19" s="8">
        <v>11</v>
      </c>
      <c r="L19" s="8">
        <v>12</v>
      </c>
      <c r="M19" s="51" t="s">
        <v>58</v>
      </c>
      <c r="N19" s="52">
        <v>14</v>
      </c>
      <c r="O19" s="52">
        <v>15</v>
      </c>
      <c r="P19" s="52" t="s">
        <v>59</v>
      </c>
    </row>
    <row r="20" spans="1:16" x14ac:dyDescent="0.25">
      <c r="A20" s="21" t="s">
        <v>38</v>
      </c>
      <c r="B20" s="1" t="s">
        <v>39</v>
      </c>
      <c r="C20" s="1" t="s">
        <v>40</v>
      </c>
      <c r="D20" s="1" t="s">
        <v>64</v>
      </c>
      <c r="E20" s="2">
        <v>20</v>
      </c>
      <c r="F20" s="2">
        <v>10</v>
      </c>
      <c r="G20" s="2">
        <v>1289</v>
      </c>
      <c r="H20" s="2">
        <v>300</v>
      </c>
      <c r="I20" s="2">
        <v>20</v>
      </c>
      <c r="J20" s="2">
        <v>20</v>
      </c>
      <c r="K20" s="2"/>
      <c r="L20" s="2">
        <f>IF($E$14=0%,0,(IF(D20="Terminuota",((1+$E$14+0.0203)*(G20+H20+I20+J20)+K20),((1+$E$14+0.0131)*(G20+H20+I20+J20)+K20))))</f>
        <v>1666.9556999999998</v>
      </c>
      <c r="M20" s="53">
        <f>IF(E20=0,0,ROUND((L20*F20/E20),2))</f>
        <v>833.48</v>
      </c>
      <c r="N20" s="54"/>
      <c r="O20" s="54"/>
      <c r="P20" s="53">
        <f t="shared" ref="P20:P64" si="0">+M20+N20+O20</f>
        <v>833.48</v>
      </c>
    </row>
    <row r="21" spans="1:16" x14ac:dyDescent="0.25">
      <c r="A21" s="21" t="s">
        <v>38</v>
      </c>
      <c r="B21" s="1" t="s">
        <v>41</v>
      </c>
      <c r="C21" s="1" t="s">
        <v>42</v>
      </c>
      <c r="D21" s="1" t="s">
        <v>64</v>
      </c>
      <c r="E21" s="2">
        <v>20</v>
      </c>
      <c r="F21" s="2">
        <v>20</v>
      </c>
      <c r="G21" s="2">
        <v>644.5</v>
      </c>
      <c r="H21" s="2">
        <v>200</v>
      </c>
      <c r="I21" s="2">
        <v>20</v>
      </c>
      <c r="J21" s="2">
        <v>20</v>
      </c>
      <c r="K21" s="2"/>
      <c r="L21" s="2">
        <f t="shared" ref="L21:L64" si="1">IF($E$14=0%,0,(IF(D21="Terminuota",((1+$E$14+0.0203)*(G21+H21+I21+J21)+K21),((1+$E$14+0.0131)*(G21+H21+I21+J21)+K21))))</f>
        <v>905.10884999999985</v>
      </c>
      <c r="M21" s="53">
        <f t="shared" ref="M20:M64" si="2">IF(E21=0,0,ROUND((L21*F21/E21),2))</f>
        <v>905.11</v>
      </c>
      <c r="N21" s="54"/>
      <c r="O21" s="54"/>
      <c r="P21" s="53">
        <f t="shared" si="0"/>
        <v>905.11</v>
      </c>
    </row>
    <row r="22" spans="1:16" x14ac:dyDescent="0.25">
      <c r="A22" s="21" t="s">
        <v>38</v>
      </c>
      <c r="B22" s="1" t="s">
        <v>43</v>
      </c>
      <c r="C22" s="1" t="s">
        <v>44</v>
      </c>
      <c r="D22" s="1" t="s">
        <v>65</v>
      </c>
      <c r="E22" s="2">
        <v>1</v>
      </c>
      <c r="F22" s="2">
        <v>0.5</v>
      </c>
      <c r="G22" s="2">
        <v>1933.4999999999998</v>
      </c>
      <c r="H22" s="2">
        <v>120</v>
      </c>
      <c r="I22" s="2"/>
      <c r="J22" s="2"/>
      <c r="K22" s="2">
        <v>20</v>
      </c>
      <c r="L22" s="2">
        <f t="shared" si="1"/>
        <v>2106.5613499999995</v>
      </c>
      <c r="M22" s="53">
        <f t="shared" si="2"/>
        <v>1053.28</v>
      </c>
      <c r="N22" s="54"/>
      <c r="O22" s="54"/>
      <c r="P22" s="53">
        <f t="shared" si="0"/>
        <v>1053.28</v>
      </c>
    </row>
    <row r="23" spans="1:16" x14ac:dyDescent="0.25">
      <c r="A23" s="21" t="s">
        <v>45</v>
      </c>
      <c r="B23" s="1" t="s">
        <v>46</v>
      </c>
      <c r="C23" s="1" t="s">
        <v>47</v>
      </c>
      <c r="D23" s="1" t="s">
        <v>64</v>
      </c>
      <c r="E23" s="2">
        <v>2</v>
      </c>
      <c r="F23" s="2">
        <v>1</v>
      </c>
      <c r="G23" s="2">
        <v>902.3</v>
      </c>
      <c r="H23" s="2">
        <v>70</v>
      </c>
      <c r="I23" s="2"/>
      <c r="J23" s="2"/>
      <c r="K23" s="2"/>
      <c r="L23" s="2">
        <f t="shared" si="1"/>
        <v>994.95458999999983</v>
      </c>
      <c r="M23" s="53">
        <f t="shared" si="2"/>
        <v>497.48</v>
      </c>
      <c r="N23" s="54"/>
      <c r="O23" s="54"/>
      <c r="P23" s="53">
        <f t="shared" si="0"/>
        <v>497.48</v>
      </c>
    </row>
    <row r="24" spans="1:16" x14ac:dyDescent="0.25">
      <c r="A24" s="21" t="s">
        <v>45</v>
      </c>
      <c r="B24" s="1" t="s">
        <v>48</v>
      </c>
      <c r="C24" s="1" t="s">
        <v>49</v>
      </c>
      <c r="D24" s="1" t="s">
        <v>65</v>
      </c>
      <c r="E24" s="2">
        <v>3</v>
      </c>
      <c r="F24" s="2">
        <v>2</v>
      </c>
      <c r="G24" s="2">
        <v>902.3</v>
      </c>
      <c r="H24" s="2">
        <v>70</v>
      </c>
      <c r="I24" s="2"/>
      <c r="J24" s="2"/>
      <c r="K24" s="2"/>
      <c r="L24" s="2">
        <f t="shared" si="1"/>
        <v>987.95402999999976</v>
      </c>
      <c r="M24" s="53">
        <f t="shared" si="2"/>
        <v>658.64</v>
      </c>
      <c r="N24" s="54"/>
      <c r="O24" s="54"/>
      <c r="P24" s="53">
        <f t="shared" si="0"/>
        <v>658.64</v>
      </c>
    </row>
    <row r="25" spans="1:16" x14ac:dyDescent="0.25">
      <c r="A25" s="21" t="s">
        <v>45</v>
      </c>
      <c r="B25" s="1" t="s">
        <v>50</v>
      </c>
      <c r="C25" s="1" t="s">
        <v>51</v>
      </c>
      <c r="D25" s="1" t="s">
        <v>65</v>
      </c>
      <c r="E25" s="2">
        <v>4</v>
      </c>
      <c r="F25" s="2">
        <v>3</v>
      </c>
      <c r="G25" s="2">
        <v>902.3</v>
      </c>
      <c r="H25" s="2">
        <v>70</v>
      </c>
      <c r="I25" s="2"/>
      <c r="J25" s="2"/>
      <c r="K25" s="2"/>
      <c r="L25" s="2">
        <f t="shared" si="1"/>
        <v>987.95402999999976</v>
      </c>
      <c r="M25" s="53">
        <f t="shared" si="2"/>
        <v>740.97</v>
      </c>
      <c r="N25" s="54"/>
      <c r="O25" s="54"/>
      <c r="P25" s="53">
        <f t="shared" si="0"/>
        <v>740.97</v>
      </c>
    </row>
    <row r="26" spans="1:16" x14ac:dyDescent="0.25">
      <c r="A26" s="21" t="s">
        <v>52</v>
      </c>
      <c r="B26" s="1" t="s">
        <v>53</v>
      </c>
      <c r="C26" s="1" t="s">
        <v>54</v>
      </c>
      <c r="D26" s="1" t="s">
        <v>64</v>
      </c>
      <c r="E26" s="2">
        <v>5</v>
      </c>
      <c r="F26" s="2">
        <v>4</v>
      </c>
      <c r="G26" s="2">
        <v>1224.55</v>
      </c>
      <c r="H26" s="2">
        <v>130</v>
      </c>
      <c r="I26" s="2"/>
      <c r="J26" s="2"/>
      <c r="K26" s="2"/>
      <c r="L26" s="2">
        <f>IF($E$14=0%,0,(IF(D26="Terminuota",((1+$E$14+0.0203)*(G26+H26+I26+J26)+K26),((1+$E$14+0.0131)*(G26+H26+I26+J26)+K26))))</f>
        <v>1386.1110149999997</v>
      </c>
      <c r="M26" s="53">
        <f t="shared" si="2"/>
        <v>1108.8900000000001</v>
      </c>
      <c r="N26" s="54"/>
      <c r="O26" s="54"/>
      <c r="P26" s="53">
        <f t="shared" si="0"/>
        <v>1108.8900000000001</v>
      </c>
    </row>
    <row r="27" spans="1:16" x14ac:dyDescent="0.25">
      <c r="A27" s="21"/>
      <c r="B27" s="1"/>
      <c r="C27" s="1"/>
      <c r="D27" s="1"/>
      <c r="E27" s="2"/>
      <c r="F27" s="2"/>
      <c r="G27" s="2"/>
      <c r="H27" s="2"/>
      <c r="I27" s="2"/>
      <c r="J27" s="2"/>
      <c r="K27" s="2"/>
      <c r="L27" s="2">
        <f t="shared" si="1"/>
        <v>0</v>
      </c>
      <c r="M27" s="53">
        <f t="shared" si="2"/>
        <v>0</v>
      </c>
      <c r="N27" s="54"/>
      <c r="O27" s="54"/>
      <c r="P27" s="53">
        <f t="shared" si="0"/>
        <v>0</v>
      </c>
    </row>
    <row r="28" spans="1:16" x14ac:dyDescent="0.25">
      <c r="A28" s="21"/>
      <c r="B28" s="1"/>
      <c r="C28" s="1"/>
      <c r="D28" s="1"/>
      <c r="E28" s="2"/>
      <c r="F28" s="2"/>
      <c r="G28" s="2"/>
      <c r="H28" s="2"/>
      <c r="I28" s="2"/>
      <c r="J28" s="2"/>
      <c r="K28" s="2"/>
      <c r="L28" s="2">
        <f t="shared" si="1"/>
        <v>0</v>
      </c>
      <c r="M28" s="53">
        <f t="shared" si="2"/>
        <v>0</v>
      </c>
      <c r="N28" s="54"/>
      <c r="O28" s="54"/>
      <c r="P28" s="53">
        <f t="shared" si="0"/>
        <v>0</v>
      </c>
    </row>
    <row r="29" spans="1:16" x14ac:dyDescent="0.25">
      <c r="A29" s="21"/>
      <c r="B29" s="1"/>
      <c r="C29" s="1"/>
      <c r="D29" s="1"/>
      <c r="E29" s="2"/>
      <c r="F29" s="2"/>
      <c r="G29" s="2"/>
      <c r="H29" s="2"/>
      <c r="I29" s="2"/>
      <c r="J29" s="2"/>
      <c r="K29" s="2"/>
      <c r="L29" s="2">
        <f t="shared" si="1"/>
        <v>0</v>
      </c>
      <c r="M29" s="53">
        <f t="shared" si="2"/>
        <v>0</v>
      </c>
      <c r="N29" s="54"/>
      <c r="O29" s="54"/>
      <c r="P29" s="53">
        <f t="shared" si="0"/>
        <v>0</v>
      </c>
    </row>
    <row r="30" spans="1:16" x14ac:dyDescent="0.25">
      <c r="A30" s="21"/>
      <c r="B30" s="1"/>
      <c r="C30" s="1"/>
      <c r="D30" s="1"/>
      <c r="E30" s="2"/>
      <c r="F30" s="2"/>
      <c r="G30" s="2"/>
      <c r="H30" s="2"/>
      <c r="I30" s="2"/>
      <c r="J30" s="2"/>
      <c r="K30" s="2"/>
      <c r="L30" s="2">
        <f t="shared" si="1"/>
        <v>0</v>
      </c>
      <c r="M30" s="53">
        <f t="shared" si="2"/>
        <v>0</v>
      </c>
      <c r="N30" s="54"/>
      <c r="O30" s="54"/>
      <c r="P30" s="53">
        <f t="shared" si="0"/>
        <v>0</v>
      </c>
    </row>
    <row r="31" spans="1:16" x14ac:dyDescent="0.25">
      <c r="A31" s="21"/>
      <c r="B31" s="1"/>
      <c r="C31" s="1"/>
      <c r="D31" s="1"/>
      <c r="E31" s="2"/>
      <c r="F31" s="2"/>
      <c r="G31" s="2"/>
      <c r="H31" s="2"/>
      <c r="I31" s="2"/>
      <c r="J31" s="2"/>
      <c r="K31" s="2"/>
      <c r="L31" s="2">
        <f t="shared" si="1"/>
        <v>0</v>
      </c>
      <c r="M31" s="53">
        <f t="shared" si="2"/>
        <v>0</v>
      </c>
      <c r="N31" s="54"/>
      <c r="O31" s="54"/>
      <c r="P31" s="53">
        <f t="shared" si="0"/>
        <v>0</v>
      </c>
    </row>
    <row r="32" spans="1:16" x14ac:dyDescent="0.25">
      <c r="A32" s="21"/>
      <c r="B32" s="1"/>
      <c r="C32" s="1"/>
      <c r="D32" s="1"/>
      <c r="E32" s="2"/>
      <c r="F32" s="2"/>
      <c r="G32" s="2"/>
      <c r="H32" s="2"/>
      <c r="I32" s="2"/>
      <c r="J32" s="2"/>
      <c r="K32" s="2"/>
      <c r="L32" s="2">
        <f t="shared" si="1"/>
        <v>0</v>
      </c>
      <c r="M32" s="53">
        <f t="shared" si="2"/>
        <v>0</v>
      </c>
      <c r="N32" s="54"/>
      <c r="O32" s="54"/>
      <c r="P32" s="53">
        <f t="shared" si="0"/>
        <v>0</v>
      </c>
    </row>
    <row r="33" spans="1:16" x14ac:dyDescent="0.25">
      <c r="A33" s="21"/>
      <c r="B33" s="1"/>
      <c r="C33" s="1"/>
      <c r="D33" s="1"/>
      <c r="E33" s="2"/>
      <c r="F33" s="2"/>
      <c r="G33" s="2"/>
      <c r="H33" s="2"/>
      <c r="I33" s="2"/>
      <c r="J33" s="2"/>
      <c r="K33" s="2"/>
      <c r="L33" s="2">
        <f t="shared" si="1"/>
        <v>0</v>
      </c>
      <c r="M33" s="53">
        <f t="shared" si="2"/>
        <v>0</v>
      </c>
      <c r="N33" s="54"/>
      <c r="O33" s="54"/>
      <c r="P33" s="53">
        <f t="shared" si="0"/>
        <v>0</v>
      </c>
    </row>
    <row r="34" spans="1:16" x14ac:dyDescent="0.25">
      <c r="A34" s="21"/>
      <c r="B34" s="1"/>
      <c r="C34" s="1"/>
      <c r="D34" s="1"/>
      <c r="E34" s="2"/>
      <c r="F34" s="2"/>
      <c r="G34" s="2"/>
      <c r="H34" s="2"/>
      <c r="I34" s="2"/>
      <c r="J34" s="2"/>
      <c r="K34" s="2"/>
      <c r="L34" s="2">
        <f t="shared" si="1"/>
        <v>0</v>
      </c>
      <c r="M34" s="53">
        <f t="shared" si="2"/>
        <v>0</v>
      </c>
      <c r="N34" s="54"/>
      <c r="O34" s="54"/>
      <c r="P34" s="53">
        <f t="shared" si="0"/>
        <v>0</v>
      </c>
    </row>
    <row r="35" spans="1:16" x14ac:dyDescent="0.25">
      <c r="A35" s="21"/>
      <c r="B35" s="1"/>
      <c r="C35" s="1"/>
      <c r="D35" s="1"/>
      <c r="E35" s="2"/>
      <c r="F35" s="2"/>
      <c r="G35" s="2"/>
      <c r="H35" s="2"/>
      <c r="I35" s="2"/>
      <c r="J35" s="2"/>
      <c r="K35" s="2"/>
      <c r="L35" s="2">
        <f t="shared" si="1"/>
        <v>0</v>
      </c>
      <c r="M35" s="53">
        <f t="shared" si="2"/>
        <v>0</v>
      </c>
      <c r="N35" s="54"/>
      <c r="O35" s="54"/>
      <c r="P35" s="53">
        <f t="shared" si="0"/>
        <v>0</v>
      </c>
    </row>
    <row r="36" spans="1:16" x14ac:dyDescent="0.25">
      <c r="A36" s="21"/>
      <c r="B36" s="1"/>
      <c r="C36" s="1"/>
      <c r="D36" s="1"/>
      <c r="E36" s="2"/>
      <c r="F36" s="2"/>
      <c r="G36" s="2"/>
      <c r="H36" s="2"/>
      <c r="I36" s="2"/>
      <c r="J36" s="2"/>
      <c r="K36" s="2"/>
      <c r="L36" s="2">
        <f t="shared" si="1"/>
        <v>0</v>
      </c>
      <c r="M36" s="53">
        <f t="shared" si="2"/>
        <v>0</v>
      </c>
      <c r="N36" s="54"/>
      <c r="O36" s="54"/>
      <c r="P36" s="53">
        <f t="shared" si="0"/>
        <v>0</v>
      </c>
    </row>
    <row r="37" spans="1:16" x14ac:dyDescent="0.25">
      <c r="A37" s="21"/>
      <c r="B37" s="1"/>
      <c r="C37" s="1"/>
      <c r="D37" s="1"/>
      <c r="E37" s="2"/>
      <c r="F37" s="2"/>
      <c r="G37" s="2"/>
      <c r="H37" s="2"/>
      <c r="I37" s="2"/>
      <c r="J37" s="2"/>
      <c r="K37" s="2"/>
      <c r="L37" s="2">
        <f t="shared" si="1"/>
        <v>0</v>
      </c>
      <c r="M37" s="53">
        <f t="shared" si="2"/>
        <v>0</v>
      </c>
      <c r="N37" s="54"/>
      <c r="O37" s="54"/>
      <c r="P37" s="53">
        <f t="shared" si="0"/>
        <v>0</v>
      </c>
    </row>
    <row r="38" spans="1:16" x14ac:dyDescent="0.25">
      <c r="A38" s="21"/>
      <c r="B38" s="1"/>
      <c r="C38" s="1"/>
      <c r="D38" s="1"/>
      <c r="E38" s="2"/>
      <c r="F38" s="2"/>
      <c r="G38" s="2"/>
      <c r="H38" s="2"/>
      <c r="I38" s="2"/>
      <c r="J38" s="2"/>
      <c r="K38" s="2"/>
      <c r="L38" s="2">
        <f t="shared" si="1"/>
        <v>0</v>
      </c>
      <c r="M38" s="53">
        <f t="shared" si="2"/>
        <v>0</v>
      </c>
      <c r="N38" s="54"/>
      <c r="O38" s="54"/>
      <c r="P38" s="53">
        <f t="shared" si="0"/>
        <v>0</v>
      </c>
    </row>
    <row r="39" spans="1:16" x14ac:dyDescent="0.25">
      <c r="A39" s="21"/>
      <c r="B39" s="1"/>
      <c r="C39" s="1"/>
      <c r="D39" s="1"/>
      <c r="E39" s="2"/>
      <c r="F39" s="2"/>
      <c r="G39" s="2"/>
      <c r="H39" s="2"/>
      <c r="I39" s="2"/>
      <c r="J39" s="2"/>
      <c r="K39" s="2"/>
      <c r="L39" s="2">
        <f t="shared" si="1"/>
        <v>0</v>
      </c>
      <c r="M39" s="53">
        <f t="shared" si="2"/>
        <v>0</v>
      </c>
      <c r="N39" s="54"/>
      <c r="O39" s="54"/>
      <c r="P39" s="53">
        <f t="shared" si="0"/>
        <v>0</v>
      </c>
    </row>
    <row r="40" spans="1:16" x14ac:dyDescent="0.25">
      <c r="A40" s="21"/>
      <c r="B40" s="1"/>
      <c r="C40" s="1"/>
      <c r="D40" s="1"/>
      <c r="E40" s="2"/>
      <c r="F40" s="2"/>
      <c r="G40" s="2"/>
      <c r="H40" s="2"/>
      <c r="I40" s="2"/>
      <c r="J40" s="2"/>
      <c r="K40" s="2"/>
      <c r="L40" s="2">
        <f t="shared" si="1"/>
        <v>0</v>
      </c>
      <c r="M40" s="53">
        <f t="shared" si="2"/>
        <v>0</v>
      </c>
      <c r="N40" s="54"/>
      <c r="O40" s="54"/>
      <c r="P40" s="53">
        <f t="shared" si="0"/>
        <v>0</v>
      </c>
    </row>
    <row r="41" spans="1:16" x14ac:dyDescent="0.25">
      <c r="A41" s="21"/>
      <c r="B41" s="1"/>
      <c r="C41" s="1"/>
      <c r="D41" s="1"/>
      <c r="E41" s="2"/>
      <c r="F41" s="2"/>
      <c r="G41" s="2"/>
      <c r="H41" s="2"/>
      <c r="I41" s="2"/>
      <c r="J41" s="2"/>
      <c r="K41" s="2"/>
      <c r="L41" s="2">
        <f t="shared" si="1"/>
        <v>0</v>
      </c>
      <c r="M41" s="53">
        <f t="shared" si="2"/>
        <v>0</v>
      </c>
      <c r="N41" s="54"/>
      <c r="O41" s="54"/>
      <c r="P41" s="53">
        <f t="shared" si="0"/>
        <v>0</v>
      </c>
    </row>
    <row r="42" spans="1:16" x14ac:dyDescent="0.25">
      <c r="A42" s="21"/>
      <c r="B42" s="1"/>
      <c r="C42" s="1"/>
      <c r="D42" s="1"/>
      <c r="E42" s="2"/>
      <c r="F42" s="2"/>
      <c r="G42" s="2"/>
      <c r="H42" s="2"/>
      <c r="I42" s="2"/>
      <c r="J42" s="2"/>
      <c r="K42" s="2"/>
      <c r="L42" s="2">
        <f t="shared" si="1"/>
        <v>0</v>
      </c>
      <c r="M42" s="53">
        <f t="shared" si="2"/>
        <v>0</v>
      </c>
      <c r="N42" s="54"/>
      <c r="O42" s="54"/>
      <c r="P42" s="53">
        <f t="shared" si="0"/>
        <v>0</v>
      </c>
    </row>
    <row r="43" spans="1:16" x14ac:dyDescent="0.25">
      <c r="A43" s="21"/>
      <c r="B43" s="1"/>
      <c r="C43" s="1"/>
      <c r="D43" s="1"/>
      <c r="E43" s="2"/>
      <c r="F43" s="2"/>
      <c r="G43" s="2"/>
      <c r="H43" s="2"/>
      <c r="I43" s="2"/>
      <c r="J43" s="2"/>
      <c r="K43" s="2"/>
      <c r="L43" s="2">
        <f t="shared" si="1"/>
        <v>0</v>
      </c>
      <c r="M43" s="53">
        <f t="shared" si="2"/>
        <v>0</v>
      </c>
      <c r="N43" s="54"/>
      <c r="O43" s="54"/>
      <c r="P43" s="53">
        <f t="shared" si="0"/>
        <v>0</v>
      </c>
    </row>
    <row r="44" spans="1:16" x14ac:dyDescent="0.25">
      <c r="A44" s="21"/>
      <c r="B44" s="1"/>
      <c r="C44" s="1"/>
      <c r="D44" s="1"/>
      <c r="E44" s="2"/>
      <c r="F44" s="2"/>
      <c r="G44" s="2"/>
      <c r="H44" s="2"/>
      <c r="I44" s="2"/>
      <c r="J44" s="2"/>
      <c r="K44" s="2"/>
      <c r="L44" s="2">
        <f t="shared" si="1"/>
        <v>0</v>
      </c>
      <c r="M44" s="53">
        <f t="shared" si="2"/>
        <v>0</v>
      </c>
      <c r="N44" s="54"/>
      <c r="O44" s="54"/>
      <c r="P44" s="53">
        <f t="shared" si="0"/>
        <v>0</v>
      </c>
    </row>
    <row r="45" spans="1:16" x14ac:dyDescent="0.25">
      <c r="A45" s="21"/>
      <c r="B45" s="1"/>
      <c r="C45" s="1"/>
      <c r="D45" s="1"/>
      <c r="E45" s="2"/>
      <c r="F45" s="2"/>
      <c r="G45" s="2"/>
      <c r="H45" s="2"/>
      <c r="I45" s="2"/>
      <c r="J45" s="2"/>
      <c r="K45" s="2"/>
      <c r="L45" s="2">
        <f t="shared" si="1"/>
        <v>0</v>
      </c>
      <c r="M45" s="53">
        <f t="shared" si="2"/>
        <v>0</v>
      </c>
      <c r="N45" s="54"/>
      <c r="O45" s="54"/>
      <c r="P45" s="53">
        <f t="shared" si="0"/>
        <v>0</v>
      </c>
    </row>
    <row r="46" spans="1:16" x14ac:dyDescent="0.25">
      <c r="A46" s="21"/>
      <c r="B46" s="1"/>
      <c r="C46" s="1"/>
      <c r="D46" s="1"/>
      <c r="E46" s="2"/>
      <c r="F46" s="2"/>
      <c r="G46" s="2"/>
      <c r="H46" s="2"/>
      <c r="I46" s="2"/>
      <c r="J46" s="2"/>
      <c r="K46" s="2"/>
      <c r="L46" s="2">
        <f t="shared" si="1"/>
        <v>0</v>
      </c>
      <c r="M46" s="53">
        <f t="shared" si="2"/>
        <v>0</v>
      </c>
      <c r="N46" s="54"/>
      <c r="O46" s="54"/>
      <c r="P46" s="53">
        <f t="shared" si="0"/>
        <v>0</v>
      </c>
    </row>
    <row r="47" spans="1:16" x14ac:dyDescent="0.25">
      <c r="A47" s="21"/>
      <c r="B47" s="1"/>
      <c r="C47" s="1"/>
      <c r="D47" s="1"/>
      <c r="E47" s="2"/>
      <c r="F47" s="2"/>
      <c r="G47" s="2"/>
      <c r="H47" s="2"/>
      <c r="I47" s="2"/>
      <c r="J47" s="2"/>
      <c r="K47" s="2"/>
      <c r="L47" s="2">
        <f t="shared" si="1"/>
        <v>0</v>
      </c>
      <c r="M47" s="53">
        <f t="shared" si="2"/>
        <v>0</v>
      </c>
      <c r="N47" s="54"/>
      <c r="O47" s="54"/>
      <c r="P47" s="53">
        <f t="shared" si="0"/>
        <v>0</v>
      </c>
    </row>
    <row r="48" spans="1:16" x14ac:dyDescent="0.25">
      <c r="A48" s="21"/>
      <c r="B48" s="1"/>
      <c r="C48" s="1"/>
      <c r="D48" s="1"/>
      <c r="E48" s="2"/>
      <c r="F48" s="2"/>
      <c r="G48" s="2"/>
      <c r="H48" s="2"/>
      <c r="I48" s="2"/>
      <c r="J48" s="2"/>
      <c r="K48" s="2"/>
      <c r="L48" s="2">
        <f t="shared" si="1"/>
        <v>0</v>
      </c>
      <c r="M48" s="53">
        <f t="shared" si="2"/>
        <v>0</v>
      </c>
      <c r="N48" s="54"/>
      <c r="O48" s="54"/>
      <c r="P48" s="53">
        <f t="shared" si="0"/>
        <v>0</v>
      </c>
    </row>
    <row r="49" spans="1:16" x14ac:dyDescent="0.25">
      <c r="A49" s="21"/>
      <c r="B49" s="1"/>
      <c r="C49" s="1"/>
      <c r="D49" s="1"/>
      <c r="E49" s="2"/>
      <c r="F49" s="2"/>
      <c r="G49" s="2"/>
      <c r="H49" s="2"/>
      <c r="I49" s="2"/>
      <c r="J49" s="2"/>
      <c r="K49" s="2"/>
      <c r="L49" s="2">
        <f t="shared" si="1"/>
        <v>0</v>
      </c>
      <c r="M49" s="53">
        <f t="shared" si="2"/>
        <v>0</v>
      </c>
      <c r="N49" s="54"/>
      <c r="O49" s="54"/>
      <c r="P49" s="53">
        <f t="shared" si="0"/>
        <v>0</v>
      </c>
    </row>
    <row r="50" spans="1:16" x14ac:dyDescent="0.25">
      <c r="A50" s="21"/>
      <c r="B50" s="1"/>
      <c r="C50" s="1"/>
      <c r="D50" s="1"/>
      <c r="E50" s="2"/>
      <c r="F50" s="2"/>
      <c r="G50" s="2"/>
      <c r="H50" s="2"/>
      <c r="I50" s="2"/>
      <c r="J50" s="2"/>
      <c r="K50" s="2"/>
      <c r="L50" s="2">
        <f t="shared" si="1"/>
        <v>0</v>
      </c>
      <c r="M50" s="53">
        <f t="shared" si="2"/>
        <v>0</v>
      </c>
      <c r="N50" s="54"/>
      <c r="O50" s="54"/>
      <c r="P50" s="53">
        <f t="shared" si="0"/>
        <v>0</v>
      </c>
    </row>
    <row r="51" spans="1:16" x14ac:dyDescent="0.25">
      <c r="A51" s="21"/>
      <c r="B51" s="1"/>
      <c r="C51" s="1"/>
      <c r="D51" s="1"/>
      <c r="E51" s="2"/>
      <c r="F51" s="2"/>
      <c r="G51" s="2"/>
      <c r="H51" s="2"/>
      <c r="I51" s="2"/>
      <c r="J51" s="2"/>
      <c r="K51" s="2"/>
      <c r="L51" s="2">
        <f t="shared" si="1"/>
        <v>0</v>
      </c>
      <c r="M51" s="53">
        <f t="shared" si="2"/>
        <v>0</v>
      </c>
      <c r="N51" s="54"/>
      <c r="O51" s="54"/>
      <c r="P51" s="53">
        <f t="shared" si="0"/>
        <v>0</v>
      </c>
    </row>
    <row r="52" spans="1:16" x14ac:dyDescent="0.25">
      <c r="A52" s="21"/>
      <c r="B52" s="1"/>
      <c r="C52" s="1"/>
      <c r="D52" s="1"/>
      <c r="E52" s="2"/>
      <c r="F52" s="2"/>
      <c r="G52" s="2"/>
      <c r="H52" s="2"/>
      <c r="I52" s="2"/>
      <c r="J52" s="2"/>
      <c r="K52" s="2"/>
      <c r="L52" s="2">
        <f t="shared" si="1"/>
        <v>0</v>
      </c>
      <c r="M52" s="53">
        <f t="shared" si="2"/>
        <v>0</v>
      </c>
      <c r="N52" s="54"/>
      <c r="O52" s="54"/>
      <c r="P52" s="53">
        <f t="shared" si="0"/>
        <v>0</v>
      </c>
    </row>
    <row r="53" spans="1:16" x14ac:dyDescent="0.25">
      <c r="A53" s="21"/>
      <c r="B53" s="1"/>
      <c r="C53" s="1"/>
      <c r="D53" s="1"/>
      <c r="E53" s="2"/>
      <c r="F53" s="2"/>
      <c r="G53" s="2"/>
      <c r="H53" s="2"/>
      <c r="I53" s="2"/>
      <c r="J53" s="2"/>
      <c r="K53" s="2"/>
      <c r="L53" s="2">
        <f t="shared" si="1"/>
        <v>0</v>
      </c>
      <c r="M53" s="53">
        <f t="shared" si="2"/>
        <v>0</v>
      </c>
      <c r="N53" s="54"/>
      <c r="O53" s="54"/>
      <c r="P53" s="53">
        <f t="shared" si="0"/>
        <v>0</v>
      </c>
    </row>
    <row r="54" spans="1:16" x14ac:dyDescent="0.25">
      <c r="A54" s="21"/>
      <c r="B54" s="1"/>
      <c r="C54" s="1"/>
      <c r="D54" s="1"/>
      <c r="E54" s="2"/>
      <c r="F54" s="2"/>
      <c r="G54" s="2"/>
      <c r="H54" s="2"/>
      <c r="I54" s="2"/>
      <c r="J54" s="2"/>
      <c r="K54" s="2"/>
      <c r="L54" s="2">
        <f t="shared" si="1"/>
        <v>0</v>
      </c>
      <c r="M54" s="53">
        <f t="shared" si="2"/>
        <v>0</v>
      </c>
      <c r="N54" s="54"/>
      <c r="O54" s="54"/>
      <c r="P54" s="53">
        <f t="shared" si="0"/>
        <v>0</v>
      </c>
    </row>
    <row r="55" spans="1:16" x14ac:dyDescent="0.25">
      <c r="A55" s="21"/>
      <c r="B55" s="1"/>
      <c r="C55" s="1"/>
      <c r="D55" s="1"/>
      <c r="E55" s="2"/>
      <c r="F55" s="2"/>
      <c r="G55" s="2"/>
      <c r="H55" s="2"/>
      <c r="I55" s="2"/>
      <c r="J55" s="2"/>
      <c r="K55" s="2"/>
      <c r="L55" s="2">
        <f t="shared" si="1"/>
        <v>0</v>
      </c>
      <c r="M55" s="53">
        <f t="shared" si="2"/>
        <v>0</v>
      </c>
      <c r="N55" s="54"/>
      <c r="O55" s="54"/>
      <c r="P55" s="53">
        <f t="shared" si="0"/>
        <v>0</v>
      </c>
    </row>
    <row r="56" spans="1:16" x14ac:dyDescent="0.25">
      <c r="A56" s="21"/>
      <c r="B56" s="1"/>
      <c r="C56" s="1"/>
      <c r="D56" s="1"/>
      <c r="E56" s="2"/>
      <c r="F56" s="2"/>
      <c r="G56" s="2"/>
      <c r="H56" s="2"/>
      <c r="I56" s="2"/>
      <c r="J56" s="2"/>
      <c r="K56" s="2"/>
      <c r="L56" s="2">
        <f t="shared" si="1"/>
        <v>0</v>
      </c>
      <c r="M56" s="53">
        <f t="shared" si="2"/>
        <v>0</v>
      </c>
      <c r="N56" s="54"/>
      <c r="O56" s="54"/>
      <c r="P56" s="53">
        <f t="shared" si="0"/>
        <v>0</v>
      </c>
    </row>
    <row r="57" spans="1:16" x14ac:dyDescent="0.25">
      <c r="A57" s="21"/>
      <c r="B57" s="1"/>
      <c r="C57" s="1"/>
      <c r="D57" s="1"/>
      <c r="E57" s="2"/>
      <c r="F57" s="2"/>
      <c r="G57" s="2"/>
      <c r="H57" s="2"/>
      <c r="I57" s="2"/>
      <c r="J57" s="2"/>
      <c r="K57" s="2"/>
      <c r="L57" s="2">
        <f t="shared" si="1"/>
        <v>0</v>
      </c>
      <c r="M57" s="53">
        <f t="shared" si="2"/>
        <v>0</v>
      </c>
      <c r="N57" s="54"/>
      <c r="O57" s="54"/>
      <c r="P57" s="53">
        <f t="shared" si="0"/>
        <v>0</v>
      </c>
    </row>
    <row r="58" spans="1:16" x14ac:dyDescent="0.25">
      <c r="A58" s="21"/>
      <c r="B58" s="1"/>
      <c r="C58" s="1"/>
      <c r="D58" s="1"/>
      <c r="E58" s="2"/>
      <c r="F58" s="2"/>
      <c r="G58" s="2"/>
      <c r="H58" s="2"/>
      <c r="I58" s="2"/>
      <c r="J58" s="2"/>
      <c r="K58" s="2"/>
      <c r="L58" s="2">
        <f t="shared" si="1"/>
        <v>0</v>
      </c>
      <c r="M58" s="53">
        <f t="shared" si="2"/>
        <v>0</v>
      </c>
      <c r="N58" s="54"/>
      <c r="O58" s="54"/>
      <c r="P58" s="53">
        <f t="shared" si="0"/>
        <v>0</v>
      </c>
    </row>
    <row r="59" spans="1:16" x14ac:dyDescent="0.25">
      <c r="A59" s="21"/>
      <c r="B59" s="1"/>
      <c r="C59" s="1"/>
      <c r="D59" s="1"/>
      <c r="E59" s="2"/>
      <c r="F59" s="2"/>
      <c r="G59" s="2"/>
      <c r="H59" s="2"/>
      <c r="I59" s="2"/>
      <c r="J59" s="2"/>
      <c r="K59" s="2"/>
      <c r="L59" s="2">
        <f t="shared" si="1"/>
        <v>0</v>
      </c>
      <c r="M59" s="53">
        <f t="shared" si="2"/>
        <v>0</v>
      </c>
      <c r="N59" s="54"/>
      <c r="O59" s="54"/>
      <c r="P59" s="53">
        <f t="shared" si="0"/>
        <v>0</v>
      </c>
    </row>
    <row r="60" spans="1:16" x14ac:dyDescent="0.25">
      <c r="A60" s="21"/>
      <c r="B60" s="1"/>
      <c r="C60" s="1"/>
      <c r="D60" s="1"/>
      <c r="E60" s="2"/>
      <c r="F60" s="2"/>
      <c r="G60" s="2"/>
      <c r="H60" s="2"/>
      <c r="I60" s="2"/>
      <c r="J60" s="2"/>
      <c r="K60" s="2"/>
      <c r="L60" s="2">
        <f t="shared" si="1"/>
        <v>0</v>
      </c>
      <c r="M60" s="53">
        <f t="shared" si="2"/>
        <v>0</v>
      </c>
      <c r="N60" s="54"/>
      <c r="O60" s="54"/>
      <c r="P60" s="53">
        <f t="shared" si="0"/>
        <v>0</v>
      </c>
    </row>
    <row r="61" spans="1:16" x14ac:dyDescent="0.25">
      <c r="A61" s="21"/>
      <c r="B61" s="1"/>
      <c r="C61" s="1"/>
      <c r="D61" s="1"/>
      <c r="E61" s="2"/>
      <c r="F61" s="2"/>
      <c r="G61" s="2"/>
      <c r="H61" s="2"/>
      <c r="I61" s="2"/>
      <c r="J61" s="2"/>
      <c r="K61" s="2"/>
      <c r="L61" s="2">
        <f t="shared" si="1"/>
        <v>0</v>
      </c>
      <c r="M61" s="53">
        <f t="shared" si="2"/>
        <v>0</v>
      </c>
      <c r="N61" s="54"/>
      <c r="O61" s="54"/>
      <c r="P61" s="53">
        <f t="shared" si="0"/>
        <v>0</v>
      </c>
    </row>
    <row r="62" spans="1:16" x14ac:dyDescent="0.25">
      <c r="A62" s="21"/>
      <c r="B62" s="1"/>
      <c r="C62" s="1"/>
      <c r="D62" s="1"/>
      <c r="E62" s="2"/>
      <c r="F62" s="2"/>
      <c r="G62" s="2"/>
      <c r="H62" s="2"/>
      <c r="I62" s="2"/>
      <c r="J62" s="2"/>
      <c r="K62" s="2"/>
      <c r="L62" s="2">
        <f t="shared" si="1"/>
        <v>0</v>
      </c>
      <c r="M62" s="53">
        <f t="shared" si="2"/>
        <v>0</v>
      </c>
      <c r="N62" s="54"/>
      <c r="O62" s="54"/>
      <c r="P62" s="53">
        <f t="shared" si="0"/>
        <v>0</v>
      </c>
    </row>
    <row r="63" spans="1:16" x14ac:dyDescent="0.25">
      <c r="A63" s="21"/>
      <c r="B63" s="1"/>
      <c r="C63" s="1"/>
      <c r="D63" s="1"/>
      <c r="E63" s="2"/>
      <c r="F63" s="2"/>
      <c r="G63" s="2"/>
      <c r="H63" s="2"/>
      <c r="I63" s="2"/>
      <c r="J63" s="2"/>
      <c r="K63" s="2"/>
      <c r="L63" s="2">
        <f t="shared" si="1"/>
        <v>0</v>
      </c>
      <c r="M63" s="53">
        <f t="shared" si="2"/>
        <v>0</v>
      </c>
      <c r="N63" s="54"/>
      <c r="O63" s="54"/>
      <c r="P63" s="53">
        <f t="shared" si="0"/>
        <v>0</v>
      </c>
    </row>
    <row r="64" spans="1:16" x14ac:dyDescent="0.25">
      <c r="A64" s="21"/>
      <c r="B64" s="1"/>
      <c r="C64" s="1"/>
      <c r="D64" s="1"/>
      <c r="E64" s="2"/>
      <c r="F64" s="2"/>
      <c r="G64" s="2"/>
      <c r="H64" s="2"/>
      <c r="I64" s="2"/>
      <c r="J64" s="2"/>
      <c r="K64" s="2"/>
      <c r="L64" s="2">
        <f t="shared" si="1"/>
        <v>0</v>
      </c>
      <c r="M64" s="53">
        <f t="shared" si="2"/>
        <v>0</v>
      </c>
      <c r="N64" s="54"/>
      <c r="O64" s="54"/>
      <c r="P64" s="53">
        <f t="shared" si="0"/>
        <v>0</v>
      </c>
    </row>
    <row r="65" spans="1:248" x14ac:dyDescent="0.25">
      <c r="A65" s="74" t="s">
        <v>28</v>
      </c>
      <c r="B65" s="74"/>
      <c r="C65" s="74"/>
      <c r="D65" s="39"/>
      <c r="E65" s="17">
        <f t="shared" ref="E65:L65" si="3">SUM(E20:E64)</f>
        <v>55</v>
      </c>
      <c r="F65" s="17">
        <f t="shared" si="3"/>
        <v>40.5</v>
      </c>
      <c r="G65" s="17">
        <f t="shared" si="3"/>
        <v>7798.4500000000007</v>
      </c>
      <c r="H65" s="17">
        <f t="shared" si="3"/>
        <v>960</v>
      </c>
      <c r="I65" s="17">
        <f t="shared" si="3"/>
        <v>40</v>
      </c>
      <c r="J65" s="17">
        <f t="shared" si="3"/>
        <v>40</v>
      </c>
      <c r="K65" s="17">
        <f t="shared" si="3"/>
        <v>20</v>
      </c>
      <c r="L65" s="17">
        <f t="shared" si="3"/>
        <v>9035.5995649999986</v>
      </c>
      <c r="M65" s="55">
        <f>SUM(M20:M64)</f>
        <v>5797.85</v>
      </c>
      <c r="N65" s="55">
        <f>SUM(N20:N64)</f>
        <v>0</v>
      </c>
      <c r="O65" s="55">
        <f>SUM(O20:O64)</f>
        <v>0</v>
      </c>
      <c r="P65" s="55">
        <f>+SUM(P20:P64)</f>
        <v>5797.85</v>
      </c>
    </row>
    <row r="66" spans="1:248" ht="13.5" customHeight="1" x14ac:dyDescent="0.25">
      <c r="A66" s="22"/>
      <c r="B66" s="23"/>
      <c r="C66" s="23"/>
      <c r="D66" s="23"/>
      <c r="E66" s="24"/>
      <c r="F66" s="22"/>
      <c r="G66" s="24"/>
      <c r="H66" s="22"/>
      <c r="I66" s="22"/>
      <c r="J66" s="22"/>
      <c r="K66" s="22"/>
      <c r="L66" s="22"/>
      <c r="M66" s="63"/>
      <c r="N66" s="56"/>
      <c r="O66" s="56"/>
      <c r="P66" s="56"/>
    </row>
    <row r="67" spans="1:248" s="33" customFormat="1" ht="13.8" x14ac:dyDescent="0.25">
      <c r="A67" s="29" t="s">
        <v>60</v>
      </c>
      <c r="B67" s="30"/>
      <c r="C67" s="30"/>
      <c r="D67" s="30"/>
      <c r="E67" s="31"/>
      <c r="F67" s="32"/>
      <c r="G67" s="31"/>
      <c r="H67" s="32"/>
      <c r="I67" s="32"/>
      <c r="J67" s="32"/>
      <c r="K67" s="32"/>
      <c r="L67" s="32"/>
      <c r="M67" s="62"/>
      <c r="N67" s="57"/>
      <c r="O67" s="57"/>
      <c r="P67" s="57"/>
    </row>
    <row r="68" spans="1:248" ht="13.8" x14ac:dyDescent="0.25">
      <c r="A68" s="28" t="s">
        <v>30</v>
      </c>
      <c r="M68" s="44"/>
      <c r="N68" s="44"/>
      <c r="O68" s="44"/>
      <c r="P68" s="44"/>
    </row>
    <row r="69" spans="1:248" customFormat="1" ht="14.25" customHeight="1" x14ac:dyDescent="0.25">
      <c r="A69" s="28" t="s">
        <v>31</v>
      </c>
      <c r="B69" s="40"/>
      <c r="C69" s="40"/>
      <c r="D69" s="40"/>
      <c r="E69" s="40"/>
      <c r="F69" s="40"/>
      <c r="G69" s="40"/>
      <c r="H69" s="40"/>
      <c r="I69" s="40"/>
      <c r="J69" s="40"/>
      <c r="K69" s="40"/>
      <c r="L69" s="40"/>
      <c r="M69" s="58"/>
      <c r="N69" s="58"/>
      <c r="O69" s="58"/>
      <c r="P69" s="58"/>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c r="GH69" s="7"/>
      <c r="GI69" s="7"/>
      <c r="GJ69" s="7"/>
      <c r="GK69" s="7"/>
      <c r="GL69" s="7"/>
      <c r="GM69" s="7"/>
      <c r="GN69" s="7"/>
      <c r="GO69" s="7"/>
      <c r="GP69" s="7"/>
      <c r="GQ69" s="7"/>
      <c r="GR69" s="7"/>
      <c r="GS69" s="7"/>
      <c r="GT69" s="7"/>
      <c r="GU69" s="7"/>
      <c r="GV69" s="7"/>
      <c r="GW69" s="7"/>
      <c r="GX69" s="7"/>
      <c r="GY69" s="7"/>
      <c r="GZ69" s="7"/>
      <c r="HA69" s="7"/>
      <c r="HB69" s="7"/>
      <c r="HC69" s="7"/>
      <c r="HD69" s="7"/>
      <c r="HE69" s="7"/>
      <c r="HF69" s="7"/>
      <c r="HG69" s="7"/>
      <c r="HH69" s="7"/>
      <c r="HI69" s="7"/>
      <c r="HJ69" s="7"/>
      <c r="HK69" s="7"/>
      <c r="HL69" s="7"/>
      <c r="HM69" s="7"/>
      <c r="HN69" s="7"/>
      <c r="HO69" s="7"/>
      <c r="HP69" s="7"/>
      <c r="HQ69" s="7"/>
      <c r="HR69" s="7"/>
      <c r="HS69" s="7"/>
      <c r="HT69" s="7"/>
      <c r="HU69" s="7"/>
      <c r="HV69" s="7"/>
      <c r="HW69" s="7"/>
      <c r="HX69" s="7"/>
      <c r="HY69" s="7"/>
      <c r="HZ69" s="7"/>
      <c r="IA69" s="7"/>
      <c r="IB69" s="7"/>
      <c r="IC69" s="7"/>
      <c r="ID69" s="7"/>
      <c r="IE69" s="7"/>
      <c r="IF69" s="7"/>
      <c r="IG69" s="7"/>
      <c r="IH69" s="7"/>
      <c r="II69" s="7"/>
      <c r="IJ69" s="7"/>
      <c r="IK69" s="7"/>
      <c r="IL69" s="7"/>
      <c r="IM69" s="7"/>
      <c r="IN69" s="7"/>
    </row>
    <row r="70" spans="1:248" ht="13.8" x14ac:dyDescent="0.25">
      <c r="A70" s="75" t="s">
        <v>32</v>
      </c>
      <c r="B70" s="75"/>
      <c r="C70" s="75"/>
      <c r="D70" s="75"/>
      <c r="E70" s="75"/>
      <c r="F70" s="75"/>
      <c r="G70" s="75"/>
      <c r="H70" s="75"/>
      <c r="I70" s="75"/>
      <c r="J70" s="75"/>
      <c r="K70" s="75"/>
      <c r="L70" s="75"/>
      <c r="M70" s="75"/>
      <c r="N70" s="75"/>
      <c r="O70" s="44"/>
      <c r="P70" s="44"/>
    </row>
    <row r="71" spans="1:248" ht="13.8" x14ac:dyDescent="0.25">
      <c r="A71" s="40"/>
      <c r="B71" s="40"/>
      <c r="C71" s="40"/>
      <c r="D71" s="40"/>
      <c r="E71" s="40"/>
      <c r="F71" s="40"/>
      <c r="G71" s="40"/>
      <c r="H71" s="40"/>
      <c r="I71" s="40"/>
      <c r="J71" s="40"/>
      <c r="K71" s="40"/>
      <c r="L71" s="40"/>
      <c r="M71" s="58"/>
      <c r="N71" s="58"/>
      <c r="O71" s="58"/>
      <c r="P71" s="58"/>
    </row>
    <row r="72" spans="1:248" ht="13.5" customHeight="1" x14ac:dyDescent="0.25">
      <c r="A72" s="3"/>
      <c r="B72" s="4"/>
      <c r="C72" s="4"/>
      <c r="D72" s="4"/>
      <c r="E72" s="5"/>
      <c r="F72" s="3"/>
      <c r="G72" s="5"/>
      <c r="H72" s="3"/>
      <c r="I72" s="3"/>
      <c r="J72" s="3"/>
      <c r="K72" s="3"/>
      <c r="L72" s="3"/>
      <c r="M72" s="5"/>
      <c r="N72" s="58"/>
      <c r="O72" s="58"/>
      <c r="P72" s="58"/>
    </row>
    <row r="73" spans="1:248" ht="13.8" x14ac:dyDescent="0.25">
      <c r="B73" s="10"/>
      <c r="C73" s="10"/>
      <c r="D73" s="10"/>
      <c r="E73" s="10"/>
      <c r="K73" s="10"/>
      <c r="L73" s="10"/>
      <c r="M73" s="10"/>
      <c r="N73" s="58"/>
      <c r="O73" s="58"/>
      <c r="P73" s="58"/>
    </row>
    <row r="74" spans="1:248" ht="13.8" x14ac:dyDescent="0.25">
      <c r="A74" s="6"/>
      <c r="B74" s="76" t="s">
        <v>33</v>
      </c>
      <c r="C74" s="76"/>
      <c r="D74" s="76"/>
      <c r="E74" s="76"/>
      <c r="K74" s="76" t="s">
        <v>34</v>
      </c>
      <c r="L74" s="76"/>
      <c r="M74" s="76"/>
      <c r="N74" s="44"/>
      <c r="O74" s="59"/>
      <c r="P74" s="59"/>
    </row>
    <row r="75" spans="1:248" ht="13.8" x14ac:dyDescent="0.25">
      <c r="A75" s="6"/>
      <c r="M75" s="60"/>
      <c r="N75" s="44"/>
      <c r="O75" s="44"/>
      <c r="P75" s="44"/>
    </row>
    <row r="76" spans="1:248" ht="13.8" x14ac:dyDescent="0.25">
      <c r="A76" s="6"/>
      <c r="N76" s="44"/>
      <c r="O76" s="44"/>
      <c r="P76" s="44"/>
    </row>
    <row r="77" spans="1:248" x14ac:dyDescent="0.25">
      <c r="M77" s="44"/>
      <c r="N77" s="44"/>
      <c r="O77" s="44"/>
      <c r="P77" s="44"/>
    </row>
    <row r="78" spans="1:248" ht="12.75" customHeight="1" x14ac:dyDescent="0.25">
      <c r="B78" s="11"/>
      <c r="C78" s="11"/>
      <c r="D78" s="11"/>
      <c r="E78" s="11"/>
      <c r="F78" s="11"/>
      <c r="M78" s="44"/>
      <c r="N78" s="44"/>
      <c r="O78" s="44"/>
      <c r="P78" s="44"/>
    </row>
    <row r="79" spans="1:248" x14ac:dyDescent="0.25">
      <c r="M79" s="44"/>
      <c r="N79" s="44"/>
      <c r="O79" s="44"/>
      <c r="P79" s="44"/>
    </row>
    <row r="80" spans="1:248" x14ac:dyDescent="0.25">
      <c r="M80" s="44"/>
      <c r="N80" s="44"/>
      <c r="O80" s="44"/>
      <c r="P80" s="44"/>
    </row>
  </sheetData>
  <dataConsolidate/>
  <mergeCells count="30">
    <mergeCell ref="A70:N70"/>
    <mergeCell ref="B74:E74"/>
    <mergeCell ref="K74:M74"/>
    <mergeCell ref="L16:L18"/>
    <mergeCell ref="M16:M18"/>
    <mergeCell ref="N16:N18"/>
    <mergeCell ref="A65:C65"/>
    <mergeCell ref="F16:F18"/>
    <mergeCell ref="G16:K16"/>
    <mergeCell ref="G17:G18"/>
    <mergeCell ref="H17:H18"/>
    <mergeCell ref="I17:I18"/>
    <mergeCell ref="J17:J18"/>
    <mergeCell ref="K17:K18"/>
    <mergeCell ref="O16:O18"/>
    <mergeCell ref="P16:P18"/>
    <mergeCell ref="A2:M2"/>
    <mergeCell ref="A3:L3"/>
    <mergeCell ref="E11:N11"/>
    <mergeCell ref="A10:D10"/>
    <mergeCell ref="A11:D11"/>
    <mergeCell ref="A9:K9"/>
    <mergeCell ref="E10:N10"/>
    <mergeCell ref="A13:K13"/>
    <mergeCell ref="A14:C14"/>
    <mergeCell ref="A16:A18"/>
    <mergeCell ref="B16:B18"/>
    <mergeCell ref="C16:C18"/>
    <mergeCell ref="D16:D18"/>
    <mergeCell ref="E16:E18"/>
  </mergeCells>
  <dataValidations count="3">
    <dataValidation type="list" allowBlank="1" showInputMessage="1" showErrorMessage="1" sqref="WUZ983092 E65588 IN65588 SJ65588 ACF65588 AMB65588 AVX65588 BFT65588 BPP65588 BZL65588 CJH65588 CTD65588 DCZ65588 DMV65588 DWR65588 EGN65588 EQJ65588 FAF65588 FKB65588 FTX65588 GDT65588 GNP65588 GXL65588 HHH65588 HRD65588 IAZ65588 IKV65588 IUR65588 JEN65588 JOJ65588 JYF65588 KIB65588 KRX65588 LBT65588 LLP65588 LVL65588 MFH65588 MPD65588 MYZ65588 NIV65588 NSR65588 OCN65588 OMJ65588 OWF65588 PGB65588 PPX65588 PZT65588 QJP65588 QTL65588 RDH65588 RND65588 RWZ65588 SGV65588 SQR65588 TAN65588 TKJ65588 TUF65588 UEB65588 UNX65588 UXT65588 VHP65588 VRL65588 WBH65588 WLD65588 WUZ65588 E131124 IN131124 SJ131124 ACF131124 AMB131124 AVX131124 BFT131124 BPP131124 BZL131124 CJH131124 CTD131124 DCZ131124 DMV131124 DWR131124 EGN131124 EQJ131124 FAF131124 FKB131124 FTX131124 GDT131124 GNP131124 GXL131124 HHH131124 HRD131124 IAZ131124 IKV131124 IUR131124 JEN131124 JOJ131124 JYF131124 KIB131124 KRX131124 LBT131124 LLP131124 LVL131124 MFH131124 MPD131124 MYZ131124 NIV131124 NSR131124 OCN131124 OMJ131124 OWF131124 PGB131124 PPX131124 PZT131124 QJP131124 QTL131124 RDH131124 RND131124 RWZ131124 SGV131124 SQR131124 TAN131124 TKJ131124 TUF131124 UEB131124 UNX131124 UXT131124 VHP131124 VRL131124 WBH131124 WLD131124 WUZ131124 E196660 IN196660 SJ196660 ACF196660 AMB196660 AVX196660 BFT196660 BPP196660 BZL196660 CJH196660 CTD196660 DCZ196660 DMV196660 DWR196660 EGN196660 EQJ196660 FAF196660 FKB196660 FTX196660 GDT196660 GNP196660 GXL196660 HHH196660 HRD196660 IAZ196660 IKV196660 IUR196660 JEN196660 JOJ196660 JYF196660 KIB196660 KRX196660 LBT196660 LLP196660 LVL196660 MFH196660 MPD196660 MYZ196660 NIV196660 NSR196660 OCN196660 OMJ196660 OWF196660 PGB196660 PPX196660 PZT196660 QJP196660 QTL196660 RDH196660 RND196660 RWZ196660 SGV196660 SQR196660 TAN196660 TKJ196660 TUF196660 UEB196660 UNX196660 UXT196660 VHP196660 VRL196660 WBH196660 WLD196660 WUZ196660 E262196 IN262196 SJ262196 ACF262196 AMB262196 AVX262196 BFT262196 BPP262196 BZL262196 CJH262196 CTD262196 DCZ262196 DMV262196 DWR262196 EGN262196 EQJ262196 FAF262196 FKB262196 FTX262196 GDT262196 GNP262196 GXL262196 HHH262196 HRD262196 IAZ262196 IKV262196 IUR262196 JEN262196 JOJ262196 JYF262196 KIB262196 KRX262196 LBT262196 LLP262196 LVL262196 MFH262196 MPD262196 MYZ262196 NIV262196 NSR262196 OCN262196 OMJ262196 OWF262196 PGB262196 PPX262196 PZT262196 QJP262196 QTL262196 RDH262196 RND262196 RWZ262196 SGV262196 SQR262196 TAN262196 TKJ262196 TUF262196 UEB262196 UNX262196 UXT262196 VHP262196 VRL262196 WBH262196 WLD262196 WUZ262196 E327732 IN327732 SJ327732 ACF327732 AMB327732 AVX327732 BFT327732 BPP327732 BZL327732 CJH327732 CTD327732 DCZ327732 DMV327732 DWR327732 EGN327732 EQJ327732 FAF327732 FKB327732 FTX327732 GDT327732 GNP327732 GXL327732 HHH327732 HRD327732 IAZ327732 IKV327732 IUR327732 JEN327732 JOJ327732 JYF327732 KIB327732 KRX327732 LBT327732 LLP327732 LVL327732 MFH327732 MPD327732 MYZ327732 NIV327732 NSR327732 OCN327732 OMJ327732 OWF327732 PGB327732 PPX327732 PZT327732 QJP327732 QTL327732 RDH327732 RND327732 RWZ327732 SGV327732 SQR327732 TAN327732 TKJ327732 TUF327732 UEB327732 UNX327732 UXT327732 VHP327732 VRL327732 WBH327732 WLD327732 WUZ327732 E393268 IN393268 SJ393268 ACF393268 AMB393268 AVX393268 BFT393268 BPP393268 BZL393268 CJH393268 CTD393268 DCZ393268 DMV393268 DWR393268 EGN393268 EQJ393268 FAF393268 FKB393268 FTX393268 GDT393268 GNP393268 GXL393268 HHH393268 HRD393268 IAZ393268 IKV393268 IUR393268 JEN393268 JOJ393268 JYF393268 KIB393268 KRX393268 LBT393268 LLP393268 LVL393268 MFH393268 MPD393268 MYZ393268 NIV393268 NSR393268 OCN393268 OMJ393268 OWF393268 PGB393268 PPX393268 PZT393268 QJP393268 QTL393268 RDH393268 RND393268 RWZ393268 SGV393268 SQR393268 TAN393268 TKJ393268 TUF393268 UEB393268 UNX393268 UXT393268 VHP393268 VRL393268 WBH393268 WLD393268 WUZ393268 E458804 IN458804 SJ458804 ACF458804 AMB458804 AVX458804 BFT458804 BPP458804 BZL458804 CJH458804 CTD458804 DCZ458804 DMV458804 DWR458804 EGN458804 EQJ458804 FAF458804 FKB458804 FTX458804 GDT458804 GNP458804 GXL458804 HHH458804 HRD458804 IAZ458804 IKV458804 IUR458804 JEN458804 JOJ458804 JYF458804 KIB458804 KRX458804 LBT458804 LLP458804 LVL458804 MFH458804 MPD458804 MYZ458804 NIV458804 NSR458804 OCN458804 OMJ458804 OWF458804 PGB458804 PPX458804 PZT458804 QJP458804 QTL458804 RDH458804 RND458804 RWZ458804 SGV458804 SQR458804 TAN458804 TKJ458804 TUF458804 UEB458804 UNX458804 UXT458804 VHP458804 VRL458804 WBH458804 WLD458804 WUZ458804 E524340 IN524340 SJ524340 ACF524340 AMB524340 AVX524340 BFT524340 BPP524340 BZL524340 CJH524340 CTD524340 DCZ524340 DMV524340 DWR524340 EGN524340 EQJ524340 FAF524340 FKB524340 FTX524340 GDT524340 GNP524340 GXL524340 HHH524340 HRD524340 IAZ524340 IKV524340 IUR524340 JEN524340 JOJ524340 JYF524340 KIB524340 KRX524340 LBT524340 LLP524340 LVL524340 MFH524340 MPD524340 MYZ524340 NIV524340 NSR524340 OCN524340 OMJ524340 OWF524340 PGB524340 PPX524340 PZT524340 QJP524340 QTL524340 RDH524340 RND524340 RWZ524340 SGV524340 SQR524340 TAN524340 TKJ524340 TUF524340 UEB524340 UNX524340 UXT524340 VHP524340 VRL524340 WBH524340 WLD524340 WUZ524340 E589876 IN589876 SJ589876 ACF589876 AMB589876 AVX589876 BFT589876 BPP589876 BZL589876 CJH589876 CTD589876 DCZ589876 DMV589876 DWR589876 EGN589876 EQJ589876 FAF589876 FKB589876 FTX589876 GDT589876 GNP589876 GXL589876 HHH589876 HRD589876 IAZ589876 IKV589876 IUR589876 JEN589876 JOJ589876 JYF589876 KIB589876 KRX589876 LBT589876 LLP589876 LVL589876 MFH589876 MPD589876 MYZ589876 NIV589876 NSR589876 OCN589876 OMJ589876 OWF589876 PGB589876 PPX589876 PZT589876 QJP589876 QTL589876 RDH589876 RND589876 RWZ589876 SGV589876 SQR589876 TAN589876 TKJ589876 TUF589876 UEB589876 UNX589876 UXT589876 VHP589876 VRL589876 WBH589876 WLD589876 WUZ589876 E655412 IN655412 SJ655412 ACF655412 AMB655412 AVX655412 BFT655412 BPP655412 BZL655412 CJH655412 CTD655412 DCZ655412 DMV655412 DWR655412 EGN655412 EQJ655412 FAF655412 FKB655412 FTX655412 GDT655412 GNP655412 GXL655412 HHH655412 HRD655412 IAZ655412 IKV655412 IUR655412 JEN655412 JOJ655412 JYF655412 KIB655412 KRX655412 LBT655412 LLP655412 LVL655412 MFH655412 MPD655412 MYZ655412 NIV655412 NSR655412 OCN655412 OMJ655412 OWF655412 PGB655412 PPX655412 PZT655412 QJP655412 QTL655412 RDH655412 RND655412 RWZ655412 SGV655412 SQR655412 TAN655412 TKJ655412 TUF655412 UEB655412 UNX655412 UXT655412 VHP655412 VRL655412 WBH655412 WLD655412 WUZ655412 E720948 IN720948 SJ720948 ACF720948 AMB720948 AVX720948 BFT720948 BPP720948 BZL720948 CJH720948 CTD720948 DCZ720948 DMV720948 DWR720948 EGN720948 EQJ720948 FAF720948 FKB720948 FTX720948 GDT720948 GNP720948 GXL720948 HHH720948 HRD720948 IAZ720948 IKV720948 IUR720948 JEN720948 JOJ720948 JYF720948 KIB720948 KRX720948 LBT720948 LLP720948 LVL720948 MFH720948 MPD720948 MYZ720948 NIV720948 NSR720948 OCN720948 OMJ720948 OWF720948 PGB720948 PPX720948 PZT720948 QJP720948 QTL720948 RDH720948 RND720948 RWZ720948 SGV720948 SQR720948 TAN720948 TKJ720948 TUF720948 UEB720948 UNX720948 UXT720948 VHP720948 VRL720948 WBH720948 WLD720948 WUZ720948 E786484 IN786484 SJ786484 ACF786484 AMB786484 AVX786484 BFT786484 BPP786484 BZL786484 CJH786484 CTD786484 DCZ786484 DMV786484 DWR786484 EGN786484 EQJ786484 FAF786484 FKB786484 FTX786484 GDT786484 GNP786484 GXL786484 HHH786484 HRD786484 IAZ786484 IKV786484 IUR786484 JEN786484 JOJ786484 JYF786484 KIB786484 KRX786484 LBT786484 LLP786484 LVL786484 MFH786484 MPD786484 MYZ786484 NIV786484 NSR786484 OCN786484 OMJ786484 OWF786484 PGB786484 PPX786484 PZT786484 QJP786484 QTL786484 RDH786484 RND786484 RWZ786484 SGV786484 SQR786484 TAN786484 TKJ786484 TUF786484 UEB786484 UNX786484 UXT786484 VHP786484 VRL786484 WBH786484 WLD786484 WUZ786484 E852020 IN852020 SJ852020 ACF852020 AMB852020 AVX852020 BFT852020 BPP852020 BZL852020 CJH852020 CTD852020 DCZ852020 DMV852020 DWR852020 EGN852020 EQJ852020 FAF852020 FKB852020 FTX852020 GDT852020 GNP852020 GXL852020 HHH852020 HRD852020 IAZ852020 IKV852020 IUR852020 JEN852020 JOJ852020 JYF852020 KIB852020 KRX852020 LBT852020 LLP852020 LVL852020 MFH852020 MPD852020 MYZ852020 NIV852020 NSR852020 OCN852020 OMJ852020 OWF852020 PGB852020 PPX852020 PZT852020 QJP852020 QTL852020 RDH852020 RND852020 RWZ852020 SGV852020 SQR852020 TAN852020 TKJ852020 TUF852020 UEB852020 UNX852020 UXT852020 VHP852020 VRL852020 WBH852020 WLD852020 WUZ852020 E917556 IN917556 SJ917556 ACF917556 AMB917556 AVX917556 BFT917556 BPP917556 BZL917556 CJH917556 CTD917556 DCZ917556 DMV917556 DWR917556 EGN917556 EQJ917556 FAF917556 FKB917556 FTX917556 GDT917556 GNP917556 GXL917556 HHH917556 HRD917556 IAZ917556 IKV917556 IUR917556 JEN917556 JOJ917556 JYF917556 KIB917556 KRX917556 LBT917556 LLP917556 LVL917556 MFH917556 MPD917556 MYZ917556 NIV917556 NSR917556 OCN917556 OMJ917556 OWF917556 PGB917556 PPX917556 PZT917556 QJP917556 QTL917556 RDH917556 RND917556 RWZ917556 SGV917556 SQR917556 TAN917556 TKJ917556 TUF917556 UEB917556 UNX917556 UXT917556 VHP917556 VRL917556 WBH917556 WLD917556 WUZ917556 E983092 IN983092 SJ983092 ACF983092 AMB983092 AVX983092 BFT983092 BPP983092 BZL983092 CJH983092 CTD983092 DCZ983092 DMV983092 DWR983092 EGN983092 EQJ983092 FAF983092 FKB983092 FTX983092 GDT983092 GNP983092 GXL983092 HHH983092 HRD983092 IAZ983092 IKV983092 IUR983092 JEN983092 JOJ983092 JYF983092 KIB983092 KRX983092 LBT983092 LLP983092 LVL983092 MFH983092 MPD983092 MYZ983092 NIV983092 NSR983092 OCN983092 OMJ983092 OWF983092 PGB983092 PPX983092 PZT983092 QJP983092 QTL983092 RDH983092 RND983092 RWZ983092 SGV983092 SQR983092 TAN983092 TKJ983092 TUF983092 UEB983092 UNX983092 UXT983092 VHP983092 VRL983092 WBH983092 WLD983092" xr:uid="{00000000-0002-0000-0300-000000000000}">
      <formula1>Taip</formula1>
    </dataValidation>
    <dataValidation type="list" allowBlank="1" showInputMessage="1" showErrorMessage="1" sqref="F14 D14" xr:uid="{00000000-0002-0000-0300-000004000000}">
      <formula1>"Biudžetinė, Verslo įm. ir kt., Kitos organizacijos**, "</formula1>
    </dataValidation>
    <dataValidation type="list" allowBlank="1" showInputMessage="1" showErrorMessage="1" sqref="D20:D64" xr:uid="{00000000-0002-0000-0300-000005000000}">
      <formula1>"Terminuota, Neterminuota"</formula1>
    </dataValidation>
  </dataValidations>
  <pageMargins left="0.23622047244094491" right="0.75" top="0.23622047244094491" bottom="0.27559055118110237" header="0.19685039370078741" footer="0.23622047244094491"/>
  <pageSetup paperSize="9" scale="48" fitToHeight="0" orientation="landscape" cellComments="asDisplayed"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6" ma:contentTypeDescription="Kurkite naują dokumentą." ma:contentTypeScope="" ma:versionID="4b2f4eaef3a076a496fb5ee0499a8c6a">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68d74943fc1ca1d692ac8832dc6b68d0"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AB9DB6-0EC2-4ABE-81B2-63CD982BAE3B}">
  <ds:schemaRef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2006/metadata/properties"/>
    <ds:schemaRef ds:uri="http://purl.org/dc/terms/"/>
    <ds:schemaRef ds:uri="8fa2b46d-e0e5-4105-8197-5a0c810b9da7"/>
    <ds:schemaRef ds:uri="http://schemas.microsoft.com/office/infopath/2007/PartnerControls"/>
    <ds:schemaRef ds:uri="7ed14601-a767-49df-87ac-319a5ad53ef2"/>
    <ds:schemaRef ds:uri="http://purl.org/dc/dcmitype/"/>
  </ds:schemaRefs>
</ds:datastoreItem>
</file>

<file path=customXml/itemProps2.xml><?xml version="1.0" encoding="utf-8"?>
<ds:datastoreItem xmlns:ds="http://schemas.openxmlformats.org/officeDocument/2006/customXml" ds:itemID="{628B367A-C65E-4B62-8783-97DF806DBF47}">
  <ds:schemaRefs>
    <ds:schemaRef ds:uri="http://schemas.microsoft.com/sharepoint/v3/contenttype/forms"/>
  </ds:schemaRefs>
</ds:datastoreItem>
</file>

<file path=customXml/itemProps3.xml><?xml version="1.0" encoding="utf-8"?>
<ds:datastoreItem xmlns:ds="http://schemas.openxmlformats.org/officeDocument/2006/customXml" ds:itemID="{7C5A53E9-9274-465E-A612-8E7A6F769D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Įvardytieji diapazonai</vt:lpstr>
      </vt:variant>
      <vt:variant>
        <vt:i4>4</vt:i4>
      </vt:variant>
    </vt:vector>
  </HeadingPairs>
  <TitlesOfParts>
    <vt:vector size="8" baseType="lpstr">
      <vt:lpstr>Pažyma DU</vt:lpstr>
      <vt:lpstr>Pildymo pvz </vt:lpstr>
      <vt:lpstr>Pažyma DU term neterm</vt:lpstr>
      <vt:lpstr>Pildymo pvz term neterm</vt:lpstr>
      <vt:lpstr>'Pažyma DU'!Print_Area</vt:lpstr>
      <vt:lpstr>'Pažyma DU term neterm'!Print_Area</vt:lpstr>
      <vt:lpstr>'Pildymo pvz '!Print_Area</vt:lpstr>
      <vt:lpstr>'Pildymo pvz term neterm'!Print_Area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Ekspertė Renata Padalevičiūtė</dc:creator>
  <cp:keywords/>
  <dc:description/>
  <cp:lastModifiedBy>Sandra Gylienė</cp:lastModifiedBy>
  <cp:revision/>
  <dcterms:created xsi:type="dcterms:W3CDTF">2015-11-13T09:00:58Z</dcterms:created>
  <dcterms:modified xsi:type="dcterms:W3CDTF">2023-08-11T13:29:37Z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