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s.gyliene\AppData\Local\Microsoft\Windows\INetCache\Content.Outlook\D03L5YDP\"/>
    </mc:Choice>
  </mc:AlternateContent>
  <xr:revisionPtr revIDLastSave="0" documentId="13_ncr:1_{2787DD97-6C98-4138-831E-1810A868A36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Deklaruojamos išlaidos" sheetId="3" r:id="rId1"/>
    <sheet name="Duomenų suvestinė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A3" i="1"/>
  <c r="B6" i="1"/>
  <c r="B7" i="1"/>
  <c r="B5" i="1"/>
  <c r="A7" i="1"/>
  <c r="A6" i="1"/>
  <c r="A5" i="1"/>
  <c r="K45" i="1" l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A99" i="3"/>
  <c r="E99" i="3" s="1"/>
  <c r="B99" i="3"/>
  <c r="D99" i="3"/>
  <c r="A100" i="3"/>
  <c r="B100" i="3"/>
  <c r="D100" i="3"/>
  <c r="A101" i="3"/>
  <c r="B101" i="3"/>
  <c r="D101" i="3"/>
  <c r="A102" i="3"/>
  <c r="B102" i="3"/>
  <c r="D102" i="3"/>
  <c r="A103" i="3"/>
  <c r="B103" i="3"/>
  <c r="D103" i="3"/>
  <c r="A104" i="3"/>
  <c r="B104" i="3"/>
  <c r="D104" i="3"/>
  <c r="A105" i="3"/>
  <c r="B105" i="3"/>
  <c r="D105" i="3"/>
  <c r="A106" i="3"/>
  <c r="B106" i="3"/>
  <c r="D106" i="3"/>
  <c r="A107" i="3"/>
  <c r="E107" i="3" s="1"/>
  <c r="B107" i="3"/>
  <c r="D107" i="3"/>
  <c r="A108" i="3"/>
  <c r="B108" i="3"/>
  <c r="D108" i="3"/>
  <c r="A109" i="3"/>
  <c r="B109" i="3"/>
  <c r="D109" i="3"/>
  <c r="A110" i="3"/>
  <c r="B110" i="3"/>
  <c r="D110" i="3"/>
  <c r="A111" i="3"/>
  <c r="B111" i="3"/>
  <c r="D111" i="3"/>
  <c r="A112" i="3"/>
  <c r="E112" i="3" s="1"/>
  <c r="B112" i="3"/>
  <c r="D112" i="3"/>
  <c r="A113" i="3"/>
  <c r="B113" i="3"/>
  <c r="D113" i="3"/>
  <c r="A114" i="3"/>
  <c r="B114" i="3"/>
  <c r="D114" i="3"/>
  <c r="E106" i="3" l="1"/>
  <c r="E103" i="3"/>
  <c r="E108" i="3"/>
  <c r="E113" i="3"/>
  <c r="E102" i="3"/>
  <c r="E101" i="3"/>
  <c r="E111" i="3"/>
  <c r="E100" i="3"/>
  <c r="E104" i="3"/>
  <c r="E110" i="3"/>
  <c r="E105" i="3"/>
  <c r="E109" i="3"/>
  <c r="E114" i="3"/>
  <c r="A14" i="3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D15" i="3" l="1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E49" i="3" s="1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E26" i="3" s="1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E42" i="3" s="1"/>
  <c r="B42" i="3"/>
  <c r="A43" i="3"/>
  <c r="E43" i="3" s="1"/>
  <c r="B43" i="3"/>
  <c r="A44" i="3"/>
  <c r="B44" i="3"/>
  <c r="A45" i="3"/>
  <c r="B45" i="3"/>
  <c r="A46" i="3"/>
  <c r="B46" i="3"/>
  <c r="A47" i="3"/>
  <c r="B47" i="3"/>
  <c r="A48" i="3"/>
  <c r="B48" i="3"/>
  <c r="A50" i="3"/>
  <c r="B50" i="3"/>
  <c r="A51" i="3"/>
  <c r="B51" i="3"/>
  <c r="A52" i="3"/>
  <c r="E52" i="3" s="1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E60" i="3" s="1"/>
  <c r="B60" i="3"/>
  <c r="A61" i="3"/>
  <c r="B61" i="3"/>
  <c r="A62" i="3"/>
  <c r="B62" i="3"/>
  <c r="A63" i="3"/>
  <c r="B63" i="3"/>
  <c r="A64" i="3"/>
  <c r="B64" i="3"/>
  <c r="A65" i="3"/>
  <c r="B65" i="3"/>
  <c r="A66" i="3"/>
  <c r="B66" i="3"/>
  <c r="A67" i="3"/>
  <c r="B67" i="3"/>
  <c r="A68" i="3"/>
  <c r="E68" i="3" s="1"/>
  <c r="B68" i="3"/>
  <c r="A69" i="3"/>
  <c r="B69" i="3"/>
  <c r="A70" i="3"/>
  <c r="B70" i="3"/>
  <c r="A71" i="3"/>
  <c r="B71" i="3"/>
  <c r="A72" i="3"/>
  <c r="B72" i="3"/>
  <c r="A73" i="3"/>
  <c r="B73" i="3"/>
  <c r="A74" i="3"/>
  <c r="B74" i="3"/>
  <c r="A75" i="3"/>
  <c r="B75" i="3"/>
  <c r="A76" i="3"/>
  <c r="E76" i="3" s="1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E84" i="3" s="1"/>
  <c r="B84" i="3"/>
  <c r="A85" i="3"/>
  <c r="B85" i="3"/>
  <c r="A86" i="3"/>
  <c r="B86" i="3"/>
  <c r="A87" i="3"/>
  <c r="B87" i="3"/>
  <c r="A88" i="3"/>
  <c r="E88" i="3" s="1"/>
  <c r="B88" i="3"/>
  <c r="A89" i="3"/>
  <c r="E89" i="3" s="1"/>
  <c r="B89" i="3"/>
  <c r="A90" i="3"/>
  <c r="B90" i="3"/>
  <c r="A91" i="3"/>
  <c r="B91" i="3"/>
  <c r="A92" i="3"/>
  <c r="E92" i="3" s="1"/>
  <c r="B92" i="3"/>
  <c r="A93" i="3"/>
  <c r="B93" i="3"/>
  <c r="A94" i="3"/>
  <c r="B94" i="3"/>
  <c r="A95" i="3"/>
  <c r="B95" i="3"/>
  <c r="A96" i="3"/>
  <c r="E96" i="3" s="1"/>
  <c r="B96" i="3"/>
  <c r="A97" i="3"/>
  <c r="E97" i="3" s="1"/>
  <c r="B97" i="3"/>
  <c r="A98" i="3"/>
  <c r="B98" i="3"/>
  <c r="B14" i="3"/>
  <c r="E64" i="3" l="1"/>
  <c r="E80" i="3"/>
  <c r="E56" i="3"/>
  <c r="E72" i="3"/>
  <c r="E81" i="3"/>
  <c r="E73" i="3"/>
  <c r="E65" i="3"/>
  <c r="E57" i="3"/>
  <c r="E44" i="3"/>
  <c r="E91" i="3"/>
  <c r="E83" i="3"/>
  <c r="E47" i="3"/>
  <c r="E86" i="3"/>
  <c r="E70" i="3"/>
  <c r="E48" i="3"/>
  <c r="E32" i="3"/>
  <c r="E40" i="3"/>
  <c r="E24" i="3"/>
  <c r="E39" i="3"/>
  <c r="E31" i="3"/>
  <c r="E23" i="3"/>
  <c r="E15" i="3"/>
  <c r="E87" i="3"/>
  <c r="E79" i="3"/>
  <c r="E63" i="3"/>
  <c r="E95" i="3"/>
  <c r="E71" i="3"/>
  <c r="E55" i="3"/>
  <c r="E35" i="3"/>
  <c r="E27" i="3"/>
  <c r="E67" i="3"/>
  <c r="E75" i="3"/>
  <c r="E59" i="3"/>
  <c r="E19" i="3"/>
  <c r="E51" i="3"/>
  <c r="E34" i="3"/>
  <c r="E18" i="3"/>
  <c r="E98" i="3"/>
  <c r="E90" i="3"/>
  <c r="E82" i="3"/>
  <c r="E74" i="3"/>
  <c r="E66" i="3"/>
  <c r="E58" i="3"/>
  <c r="E50" i="3"/>
  <c r="E93" i="3"/>
  <c r="E85" i="3"/>
  <c r="E69" i="3"/>
  <c r="E53" i="3"/>
  <c r="E94" i="3"/>
  <c r="E78" i="3"/>
  <c r="E77" i="3"/>
  <c r="E61" i="3"/>
  <c r="E36" i="3"/>
  <c r="E28" i="3"/>
  <c r="E20" i="3"/>
  <c r="E16" i="3"/>
  <c r="E54" i="3"/>
  <c r="E38" i="3"/>
  <c r="E22" i="3"/>
  <c r="E37" i="3"/>
  <c r="E45" i="3"/>
  <c r="E29" i="3"/>
  <c r="E21" i="3"/>
  <c r="E33" i="3"/>
  <c r="E25" i="3"/>
  <c r="E17" i="3"/>
  <c r="E41" i="3"/>
  <c r="E62" i="3"/>
  <c r="E46" i="3"/>
  <c r="E30" i="3"/>
  <c r="E14" i="3"/>
  <c r="A13" i="3" l="1"/>
</calcChain>
</file>

<file path=xl/sharedStrings.xml><?xml version="1.0" encoding="utf-8"?>
<sst xmlns="http://schemas.openxmlformats.org/spreadsheetml/2006/main" count="34" uniqueCount="32">
  <si>
    <t>PAŽYMA DĖL PROJEKTE NAUDOJAMO ILGALAIKIO TURTO NUSIDĖVĖJIMO (AMORTIZACIJOS) SĄNAUDŲ PASKAIČIAVIMO</t>
  </si>
  <si>
    <t>2023-0X-XX</t>
  </si>
  <si>
    <t>Nr.</t>
  </si>
  <si>
    <r>
      <t>INFORMACIJA APIE PROJEKTĄ IR PROJEKTO VYKDYTOJĄ</t>
    </r>
    <r>
      <rPr>
        <sz val="10"/>
        <color theme="1"/>
        <rFont val="Calibri"/>
        <family val="2"/>
        <scheme val="minor"/>
      </rPr>
      <t xml:space="preserve">                 </t>
    </r>
  </si>
  <si>
    <t>Projekto pavadinimas</t>
  </si>
  <si>
    <t>AAAAAAAA</t>
  </si>
  <si>
    <t>Projekto kodas</t>
  </si>
  <si>
    <t>XXXXXXXXXX</t>
  </si>
  <si>
    <t>Projekto vykdytojas</t>
  </si>
  <si>
    <t>Pavadinimas</t>
  </si>
  <si>
    <t>Nuo</t>
  </si>
  <si>
    <t>Iki</t>
  </si>
  <si>
    <t>Ataskaitinis laikotarpis</t>
  </si>
  <si>
    <t>Ilgalaikio turto pavadinimas</t>
  </si>
  <si>
    <t>Fizinio rodiklio numeris, kuriam buvo naudojamas ilgalaikis turtas</t>
  </si>
  <si>
    <t>Mėnesių skaičius už kuriuos deklaruojamos išlaidos (vnt)</t>
  </si>
  <si>
    <t xml:space="preserve">Numatyta projekto biudžete turto panaudojimo projekto reikmėms dalis (proc.) </t>
  </si>
  <si>
    <t xml:space="preserve">Deklaruojama suma, Eur </t>
  </si>
  <si>
    <t>Ilgalaikio materialaus turto duomenų suvestinė</t>
  </si>
  <si>
    <r>
      <t>INFORMACIJA APIE PROJEKTĄ IR PROJEKTO VYKDYTOJĄ</t>
    </r>
    <r>
      <rPr>
        <sz val="10"/>
        <color theme="1"/>
        <rFont val="Calibri"/>
        <family val="2"/>
        <charset val="186"/>
        <scheme val="minor"/>
      </rPr>
      <t xml:space="preserve">                 </t>
    </r>
  </si>
  <si>
    <t>Inventorizacijos Nr.</t>
  </si>
  <si>
    <t>Ilgalaikio turto įvedimo į eksploataciją data</t>
  </si>
  <si>
    <t>Ilgalaikio turto pirkimo (pasigaminimo) savikaina, Eur</t>
  </si>
  <si>
    <t>Likutinė vertė, Eur</t>
  </si>
  <si>
    <t>Bendras ilgalaikio turto nusidėvėjimo (amortizacijos) laikotarpis (mėn.)</t>
  </si>
  <si>
    <t>Mėnesio nusidėvėjimo norma, Eur</t>
  </si>
  <si>
    <t>Numatytas projekto biudžete turto naudojimo projekto reikmėms pradžia</t>
  </si>
  <si>
    <t>Numatytas projekto biudžete turto naudojimo projekto reikmėms pabaiga</t>
  </si>
  <si>
    <t>Numatytas biudžete turto, naudojamo projekto reikmėms, laikas (mėn.)</t>
  </si>
  <si>
    <t>Numatyta projekto biudžete turto panaudojimo projekto reikmėms dalis (proc.)</t>
  </si>
  <si>
    <t>Išteklių lentelė</t>
  </si>
  <si>
    <t>Sutarties parametrai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</si>
</sst>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2" borderId="4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2" fillId="3" borderId="2" xfId="0" applyFont="1" applyFill="1" applyBorder="1" applyAlignment="1" applyProtection="1">
      <alignment horizontal="left" vertical="center"/>
      <protection hidden="1"/>
    </xf>
    <xf numFmtId="49" fontId="2" fillId="3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14" fontId="2" fillId="3" borderId="2" xfId="0" applyNumberFormat="1" applyFont="1" applyFill="1" applyBorder="1" applyAlignment="1" applyProtection="1">
      <alignment horizontal="center" vertical="center"/>
      <protection hidden="1"/>
    </xf>
    <xf numFmtId="2" fontId="2" fillId="3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4" fontId="2" fillId="0" borderId="2" xfId="0" applyNumberFormat="1" applyFont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14" fontId="2" fillId="0" borderId="2" xfId="0" applyNumberFormat="1" applyFont="1" applyBorder="1" applyAlignment="1" applyProtection="1">
      <alignment horizontal="center" vertical="center"/>
      <protection hidden="1"/>
    </xf>
    <xf numFmtId="2" fontId="2" fillId="0" borderId="2" xfId="0" applyNumberFormat="1" applyFont="1" applyBorder="1" applyAlignment="1" applyProtection="1">
      <alignment horizontal="center" vertical="center"/>
      <protection hidden="1"/>
    </xf>
    <xf numFmtId="14" fontId="2" fillId="0" borderId="0" xfId="0" applyNumberFormat="1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5" borderId="5" xfId="0" applyFont="1" applyFill="1" applyBorder="1" applyAlignment="1" applyProtection="1">
      <alignment horizontal="center" vertical="center" wrapText="1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0" fontId="4" fillId="5" borderId="8" xfId="0" applyFont="1" applyFill="1" applyBorder="1" applyAlignment="1" applyProtection="1">
      <alignment vertical="center"/>
      <protection hidden="1"/>
    </xf>
    <xf numFmtId="0" fontId="7" fillId="5" borderId="5" xfId="0" applyFont="1" applyFill="1" applyBorder="1" applyAlignment="1" applyProtection="1">
      <alignment horizontal="center" vertical="center" wrapText="1"/>
      <protection hidden="1"/>
    </xf>
    <xf numFmtId="0" fontId="3" fillId="5" borderId="5" xfId="0" applyFont="1" applyFill="1" applyBorder="1" applyAlignment="1" applyProtection="1">
      <alignment horizontal="left" vertical="center"/>
      <protection hidden="1"/>
    </xf>
    <xf numFmtId="0" fontId="3" fillId="5" borderId="5" xfId="0" applyFont="1" applyFill="1" applyBorder="1" applyAlignment="1" applyProtection="1">
      <alignment horizontal="center" vertical="center"/>
      <protection hidden="1"/>
    </xf>
    <xf numFmtId="0" fontId="5" fillId="5" borderId="5" xfId="0" applyFont="1" applyFill="1" applyBorder="1" applyAlignment="1" applyProtection="1">
      <alignment horizontal="center" vertical="center" wrapText="1"/>
      <protection hidden="1"/>
    </xf>
    <xf numFmtId="2" fontId="4" fillId="5" borderId="5" xfId="0" applyNumberFormat="1" applyFont="1" applyFill="1" applyBorder="1" applyAlignment="1" applyProtection="1">
      <alignment horizontal="center" vertical="center"/>
      <protection hidden="1"/>
    </xf>
    <xf numFmtId="0" fontId="4" fillId="5" borderId="5" xfId="0" applyFont="1" applyFill="1" applyBorder="1" applyAlignment="1" applyProtection="1">
      <alignment horizontal="center"/>
      <protection hidden="1"/>
    </xf>
    <xf numFmtId="14" fontId="3" fillId="0" borderId="5" xfId="0" applyNumberFormat="1" applyFont="1" applyBorder="1" applyAlignment="1" applyProtection="1">
      <alignment horizontal="center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3" xfId="0" applyFont="1" applyFill="1" applyBorder="1" applyAlignment="1" applyProtection="1">
      <alignment horizontal="center" vertical="center" wrapText="1"/>
      <protection hidden="1"/>
    </xf>
    <xf numFmtId="0" fontId="7" fillId="5" borderId="6" xfId="0" applyFont="1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5" borderId="5" xfId="0" applyFont="1" applyFill="1" applyBorder="1" applyAlignment="1" applyProtection="1">
      <alignment horizontal="right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4" fontId="3" fillId="6" borderId="0" xfId="0" applyNumberFormat="1" applyFont="1" applyFill="1" applyAlignment="1" applyProtection="1">
      <alignment horizontal="right" vertical="center"/>
      <protection hidden="1"/>
    </xf>
    <xf numFmtId="0" fontId="3" fillId="0" borderId="4" xfId="0" applyFont="1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vertical="center"/>
      <protection hidden="1"/>
    </xf>
    <xf numFmtId="0" fontId="3" fillId="4" borderId="7" xfId="0" applyFont="1" applyFill="1" applyBorder="1" applyAlignment="1" applyProtection="1">
      <alignment vertical="center"/>
      <protection hidden="1"/>
    </xf>
    <xf numFmtId="0" fontId="3" fillId="4" borderId="1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</cellXfs>
  <cellStyles count="1">
    <cellStyle name="Įprastas" xfId="0" builtinId="0"/>
  </cellStyles>
  <dxfs count="28"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 val="0"/>
        <i val="0"/>
        <color rgb="FFC00000"/>
      </font>
      <fill>
        <patternFill patternType="solid">
          <bgColor theme="0" tint="-0.14996795556505021"/>
        </patternFill>
      </fill>
    </dxf>
    <dxf>
      <font>
        <b val="0"/>
        <i val="0"/>
        <color rgb="FFC00000"/>
      </font>
      <fill>
        <patternFill patternType="solid"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yyyy/mm/dd"/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yyyy/mm/dd"/>
      <alignment horizontal="general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protection locked="1" hidden="1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entelė2" displayName="Lentelė2" ref="A9:L110" totalsRowShown="0" headerRowDxfId="27" dataDxfId="25" headerRowBorderDxfId="26" tableBorderDxfId="24">
  <autoFilter ref="A9:L110" xr:uid="{00000000-0009-0000-0100-000002000000}"/>
  <tableColumns count="12">
    <tableColumn id="1" xr3:uid="{00000000-0010-0000-0000-000001000000}" name="Ilgalaikio turto pavadinimas" dataDxfId="23"/>
    <tableColumn id="2" xr3:uid="{00000000-0010-0000-0000-000002000000}" name="Fizinio rodiklio numeris, kuriam buvo naudojamas ilgalaikis turtas" dataDxfId="22"/>
    <tableColumn id="3" xr3:uid="{00000000-0010-0000-0000-000003000000}" name="Inventorizacijos Nr." dataDxfId="21"/>
    <tableColumn id="4" xr3:uid="{00000000-0010-0000-0000-000004000000}" name="Ilgalaikio turto įvedimo į eksploataciją data" dataDxfId="20"/>
    <tableColumn id="5" xr3:uid="{00000000-0010-0000-0000-000005000000}" name="Ilgalaikio turto pirkimo (pasigaminimo) savikaina, Eur" dataDxfId="19"/>
    <tableColumn id="6" xr3:uid="{00000000-0010-0000-0000-000006000000}" name="Likutinė vertė, Eur" dataDxfId="18"/>
    <tableColumn id="7" xr3:uid="{00000000-0010-0000-0000-000007000000}" name="Bendras ilgalaikio turto nusidėvėjimo (amortizacijos) laikotarpis (mėn.)" dataDxfId="17"/>
    <tableColumn id="8" xr3:uid="{00000000-0010-0000-0000-000008000000}" name="Mėnesio nusidėvėjimo norma, Eur" dataDxfId="16"/>
    <tableColumn id="9" xr3:uid="{00000000-0010-0000-0000-000009000000}" name="Numatytas projekto biudžete turto naudojimo projekto reikmėms pradžia" dataDxfId="15"/>
    <tableColumn id="10" xr3:uid="{00000000-0010-0000-0000-00000A000000}" name="Numatytas projekto biudžete turto naudojimo projekto reikmėms pabaiga" dataDxfId="14"/>
    <tableColumn id="11" xr3:uid="{00000000-0010-0000-0000-00000B000000}" name="Numatytas biudžete turto, naudojamo projekto reikmėms, laikas (mėn.)" dataDxfId="13">
      <calculatedColumnFormula>IFERROR(DATEDIF(Lentelė2[[#This Row],[Numatytas projekto biudžete turto naudojimo projekto reikmėms pradžia]],Lentelė2[[#This Row],[Numatytas projekto biudžete turto naudojimo projekto reikmėms pabaiga]]+15,"M"),"")</calculatedColumnFormula>
    </tableColumn>
    <tableColumn id="17" xr3:uid="{00000000-0010-0000-0000-000011000000}" name="Numatyta projekto biudžete turto panaudojimo projekto reikmėms dalis (proc.)" dataDxfId="1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4"/>
  <sheetViews>
    <sheetView zoomScaleNormal="100" workbookViewId="0">
      <pane ySplit="13" topLeftCell="A14" activePane="bottomLeft" state="frozenSplit"/>
      <selection pane="bottomLeft" activeCell="K6" sqref="K6"/>
    </sheetView>
  </sheetViews>
  <sheetFormatPr defaultColWidth="8.88671875" defaultRowHeight="13.8" x14ac:dyDescent="0.3"/>
  <cols>
    <col min="1" max="1" width="50.6640625" style="1" customWidth="1"/>
    <col min="2" max="2" width="14.109375" style="1" customWidth="1"/>
    <col min="3" max="3" width="12.5546875" style="1" customWidth="1"/>
    <col min="4" max="4" width="20.5546875" style="1" customWidth="1"/>
    <col min="5" max="5" width="20.6640625" style="1" customWidth="1"/>
    <col min="6" max="16384" width="8.88671875" style="1"/>
  </cols>
  <sheetData>
    <row r="1" spans="1:13" ht="15" customHeight="1" x14ac:dyDescent="0.3">
      <c r="A1" s="46" t="s">
        <v>0</v>
      </c>
      <c r="B1" s="46"/>
      <c r="C1" s="46"/>
      <c r="D1" s="46"/>
      <c r="E1" s="46"/>
      <c r="F1" s="26"/>
      <c r="G1" s="26"/>
      <c r="H1" s="26"/>
      <c r="I1" s="26"/>
      <c r="J1" s="26"/>
      <c r="K1" s="26"/>
      <c r="L1" s="26"/>
      <c r="M1" s="26"/>
    </row>
    <row r="2" spans="1:13" x14ac:dyDescent="0.3">
      <c r="B2" s="7"/>
    </row>
    <row r="3" spans="1:13" x14ac:dyDescent="0.3">
      <c r="A3" s="47" t="s">
        <v>1</v>
      </c>
      <c r="B3" s="47"/>
      <c r="C3" s="2" t="s">
        <v>2</v>
      </c>
      <c r="D3" s="2"/>
      <c r="E3" s="2"/>
    </row>
    <row r="4" spans="1:13" ht="14.4" thickBot="1" x14ac:dyDescent="0.35">
      <c r="A4" s="44" t="s">
        <v>3</v>
      </c>
      <c r="B4" s="44"/>
      <c r="C4" s="44"/>
      <c r="D4" s="44"/>
    </row>
    <row r="5" spans="1:13" ht="15.75" customHeight="1" thickBot="1" x14ac:dyDescent="0.35">
      <c r="A5" s="30" t="s">
        <v>4</v>
      </c>
      <c r="B5" s="48" t="s">
        <v>5</v>
      </c>
      <c r="C5" s="49"/>
      <c r="D5" s="49"/>
      <c r="E5" s="50"/>
    </row>
    <row r="6" spans="1:13" ht="15.75" customHeight="1" thickBot="1" x14ac:dyDescent="0.35">
      <c r="A6" s="31" t="s">
        <v>6</v>
      </c>
      <c r="B6" s="48" t="s">
        <v>7</v>
      </c>
      <c r="C6" s="49"/>
      <c r="D6" s="49"/>
      <c r="E6" s="50"/>
    </row>
    <row r="7" spans="1:13" ht="15.75" customHeight="1" thickBot="1" x14ac:dyDescent="0.35">
      <c r="A7" s="30" t="s">
        <v>8</v>
      </c>
      <c r="B7" s="48" t="s">
        <v>9</v>
      </c>
      <c r="C7" s="49"/>
      <c r="D7" s="49"/>
      <c r="E7" s="50"/>
    </row>
    <row r="8" spans="1:13" x14ac:dyDescent="0.3">
      <c r="B8" s="4"/>
    </row>
    <row r="9" spans="1:13" x14ac:dyDescent="0.3">
      <c r="B9" s="4"/>
      <c r="D9" s="37" t="s">
        <v>10</v>
      </c>
      <c r="E9" s="37" t="s">
        <v>11</v>
      </c>
    </row>
    <row r="10" spans="1:13" x14ac:dyDescent="0.3">
      <c r="A10" s="45" t="s">
        <v>12</v>
      </c>
      <c r="B10" s="45"/>
      <c r="C10" s="45"/>
      <c r="D10" s="38"/>
      <c r="E10" s="38"/>
    </row>
    <row r="11" spans="1:13" x14ac:dyDescent="0.3">
      <c r="A11" s="44"/>
      <c r="B11" s="44"/>
      <c r="C11" s="44"/>
      <c r="D11" s="44"/>
      <c r="E11" s="44"/>
    </row>
    <row r="12" spans="1:13" s="5" customFormat="1" ht="84.6" customHeight="1" x14ac:dyDescent="0.3">
      <c r="A12" s="29" t="s">
        <v>13</v>
      </c>
      <c r="B12" s="29" t="s">
        <v>14</v>
      </c>
      <c r="C12" s="29" t="s">
        <v>15</v>
      </c>
      <c r="D12" s="32" t="s">
        <v>16</v>
      </c>
      <c r="E12" s="32" t="s">
        <v>17</v>
      </c>
    </row>
    <row r="13" spans="1:13" x14ac:dyDescent="0.3">
      <c r="A13" s="43" t="str">
        <f>+"Iš viso:   "&amp;_xlfn.NUMBERVALUE(SUM(E14:E114),",")&amp;"          "</f>
        <v xml:space="preserve">Iš viso:   0          </v>
      </c>
      <c r="B13" s="43"/>
      <c r="C13" s="43"/>
      <c r="D13" s="43"/>
      <c r="E13" s="43"/>
    </row>
    <row r="14" spans="1:13" x14ac:dyDescent="0.3">
      <c r="A14" s="33" t="str">
        <f>IF('Duomenų suvestinė'!A10&lt;&gt;0,'Duomenų suvestinė'!A10,"-")</f>
        <v>-</v>
      </c>
      <c r="B14" s="34" t="str">
        <f>IF('Duomenų suvestinė'!B10&lt;&gt;0,'Duomenų suvestinė'!B10,"-")</f>
        <v>-</v>
      </c>
      <c r="C14" s="27"/>
      <c r="D14" s="35" t="str">
        <f>IF('Duomenų suvestinė'!L10&lt;&gt;0,'Duomenų suvestinė'!L10,"-")</f>
        <v>-</v>
      </c>
      <c r="E14" s="36" t="str">
        <f>IFERROR(ROUND((VLOOKUP(A14,Lentelė2[[Ilgalaikio turto pavadinimas]:[Bendras ilgalaikio turto nusidėvėjimo (amortizacijos) laikotarpis (mėn.)]],5,FALSE)-VLOOKUP(A14,Lentelė2[[Ilgalaikio turto pavadinimas]:[Bendras ilgalaikio turto nusidėvėjimo (amortizacijos) laikotarpis (mėn.)]],6,FALSE))/VLOOKUP(A14,Lentelė2[[Ilgalaikio turto pavadinimas]:[Bendras ilgalaikio turto nusidėvėjimo (amortizacijos) laikotarpis (mėn.)]],7,FALSE)*C14*'Deklaruojamos išlaidos'!D14/100,2),"-")</f>
        <v>-</v>
      </c>
    </row>
    <row r="15" spans="1:13" x14ac:dyDescent="0.3">
      <c r="A15" s="33" t="str">
        <f>IF('Duomenų suvestinė'!A11&lt;&gt;0,'Duomenų suvestinė'!A11,"-")</f>
        <v>-</v>
      </c>
      <c r="B15" s="34" t="str">
        <f>IF('Duomenų suvestinė'!B11&lt;&gt;0,'Duomenų suvestinė'!B11,"-")</f>
        <v>-</v>
      </c>
      <c r="C15" s="27"/>
      <c r="D15" s="35" t="str">
        <f>IF('Duomenų suvestinė'!L11&lt;&gt;0,'Duomenų suvestinė'!L11,"-")</f>
        <v>-</v>
      </c>
      <c r="E15" s="36" t="str">
        <f>IFERROR(ROUND((VLOOKUP(A15,Lentelė2[[Ilgalaikio turto pavadinimas]:[Bendras ilgalaikio turto nusidėvėjimo (amortizacijos) laikotarpis (mėn.)]],5,FALSE)-VLOOKUP(A15,Lentelė2[[Ilgalaikio turto pavadinimas]:[Bendras ilgalaikio turto nusidėvėjimo (amortizacijos) laikotarpis (mėn.)]],6,FALSE))/VLOOKUP(A15,Lentelė2[[Ilgalaikio turto pavadinimas]:[Bendras ilgalaikio turto nusidėvėjimo (amortizacijos) laikotarpis (mėn.)]],7,FALSE)*C15*'Deklaruojamos išlaidos'!D15/100,2),"-")</f>
        <v>-</v>
      </c>
    </row>
    <row r="16" spans="1:13" x14ac:dyDescent="0.3">
      <c r="A16" s="33" t="str">
        <f>IF('Duomenų suvestinė'!A12&lt;&gt;0,'Duomenų suvestinė'!A12,"-")</f>
        <v>-</v>
      </c>
      <c r="B16" s="34" t="str">
        <f>IF('Duomenų suvestinė'!B12&lt;&gt;0,'Duomenų suvestinė'!B12,"-")</f>
        <v>-</v>
      </c>
      <c r="C16" s="27"/>
      <c r="D16" s="35" t="str">
        <f>IF('Duomenų suvestinė'!L12&lt;&gt;0,'Duomenų suvestinė'!L12,"-")</f>
        <v>-</v>
      </c>
      <c r="E16" s="36" t="str">
        <f>IFERROR(ROUND((VLOOKUP(A16,Lentelė2[[Ilgalaikio turto pavadinimas]:[Bendras ilgalaikio turto nusidėvėjimo (amortizacijos) laikotarpis (mėn.)]],5,FALSE)-VLOOKUP(A16,Lentelė2[[Ilgalaikio turto pavadinimas]:[Bendras ilgalaikio turto nusidėvėjimo (amortizacijos) laikotarpis (mėn.)]],6,FALSE))/VLOOKUP(A16,Lentelė2[[Ilgalaikio turto pavadinimas]:[Bendras ilgalaikio turto nusidėvėjimo (amortizacijos) laikotarpis (mėn.)]],7,FALSE)*C16*'Deklaruojamos išlaidos'!D16/100,2),"-")</f>
        <v>-</v>
      </c>
    </row>
    <row r="17" spans="1:5" x14ac:dyDescent="0.3">
      <c r="A17" s="33" t="str">
        <f>IF('Duomenų suvestinė'!A13&lt;&gt;0,'Duomenų suvestinė'!A13,"-")</f>
        <v>-</v>
      </c>
      <c r="B17" s="34" t="str">
        <f>IF('Duomenų suvestinė'!B13&lt;&gt;0,'Duomenų suvestinė'!B13,"-")</f>
        <v>-</v>
      </c>
      <c r="C17" s="27"/>
      <c r="D17" s="35" t="str">
        <f>IF('Duomenų suvestinė'!L13&lt;&gt;0,'Duomenų suvestinė'!L13,"-")</f>
        <v>-</v>
      </c>
      <c r="E17" s="36" t="str">
        <f>IFERROR(ROUND((VLOOKUP(A17,Lentelė2[[Ilgalaikio turto pavadinimas]:[Bendras ilgalaikio turto nusidėvėjimo (amortizacijos) laikotarpis (mėn.)]],5,FALSE)-VLOOKUP(A17,Lentelė2[[Ilgalaikio turto pavadinimas]:[Bendras ilgalaikio turto nusidėvėjimo (amortizacijos) laikotarpis (mėn.)]],6,FALSE))/VLOOKUP(A17,Lentelė2[[Ilgalaikio turto pavadinimas]:[Bendras ilgalaikio turto nusidėvėjimo (amortizacijos) laikotarpis (mėn.)]],7,FALSE)*C17*'Deklaruojamos išlaidos'!D17/100,2),"-")</f>
        <v>-</v>
      </c>
    </row>
    <row r="18" spans="1:5" x14ac:dyDescent="0.3">
      <c r="A18" s="33" t="str">
        <f>IF('Duomenų suvestinė'!A14&lt;&gt;0,'Duomenų suvestinė'!A14,"-")</f>
        <v>-</v>
      </c>
      <c r="B18" s="34" t="str">
        <f>IF('Duomenų suvestinė'!B14&lt;&gt;0,'Duomenų suvestinė'!B14,"-")</f>
        <v>-</v>
      </c>
      <c r="C18" s="27"/>
      <c r="D18" s="35" t="str">
        <f>IF('Duomenų suvestinė'!L14&lt;&gt;0,'Duomenų suvestinė'!L14,"-")</f>
        <v>-</v>
      </c>
      <c r="E18" s="36" t="str">
        <f>IFERROR(ROUND((VLOOKUP(A18,Lentelė2[[Ilgalaikio turto pavadinimas]:[Bendras ilgalaikio turto nusidėvėjimo (amortizacijos) laikotarpis (mėn.)]],5,FALSE)-VLOOKUP(A18,Lentelė2[[Ilgalaikio turto pavadinimas]:[Bendras ilgalaikio turto nusidėvėjimo (amortizacijos) laikotarpis (mėn.)]],6,FALSE))/VLOOKUP(A18,Lentelė2[[Ilgalaikio turto pavadinimas]:[Bendras ilgalaikio turto nusidėvėjimo (amortizacijos) laikotarpis (mėn.)]],7,FALSE)*C18*'Deklaruojamos išlaidos'!D18/100,2),"-")</f>
        <v>-</v>
      </c>
    </row>
    <row r="19" spans="1:5" x14ac:dyDescent="0.3">
      <c r="A19" s="33" t="str">
        <f>IF('Duomenų suvestinė'!A15&lt;&gt;0,'Duomenų suvestinė'!A15,"-")</f>
        <v>-</v>
      </c>
      <c r="B19" s="34" t="str">
        <f>IF('Duomenų suvestinė'!B15&lt;&gt;0,'Duomenų suvestinė'!B15,"-")</f>
        <v>-</v>
      </c>
      <c r="C19" s="27"/>
      <c r="D19" s="35" t="str">
        <f>IF('Duomenų suvestinė'!L15&lt;&gt;0,'Duomenų suvestinė'!L15,"-")</f>
        <v>-</v>
      </c>
      <c r="E19" s="36" t="str">
        <f>IFERROR(ROUND((VLOOKUP(A19,Lentelė2[[Ilgalaikio turto pavadinimas]:[Bendras ilgalaikio turto nusidėvėjimo (amortizacijos) laikotarpis (mėn.)]],5,FALSE)-VLOOKUP(A19,Lentelė2[[Ilgalaikio turto pavadinimas]:[Bendras ilgalaikio turto nusidėvėjimo (amortizacijos) laikotarpis (mėn.)]],6,FALSE))/VLOOKUP(A19,Lentelė2[[Ilgalaikio turto pavadinimas]:[Bendras ilgalaikio turto nusidėvėjimo (amortizacijos) laikotarpis (mėn.)]],7,FALSE)*C19*'Deklaruojamos išlaidos'!D19/100,2),"-")</f>
        <v>-</v>
      </c>
    </row>
    <row r="20" spans="1:5" x14ac:dyDescent="0.3">
      <c r="A20" s="33" t="str">
        <f>IF('Duomenų suvestinė'!A16&lt;&gt;0,'Duomenų suvestinė'!A16,"-")</f>
        <v>-</v>
      </c>
      <c r="B20" s="34" t="str">
        <f>IF('Duomenų suvestinė'!B16&lt;&gt;0,'Duomenų suvestinė'!B16,"-")</f>
        <v>-</v>
      </c>
      <c r="C20" s="27"/>
      <c r="D20" s="35" t="str">
        <f>IF('Duomenų suvestinė'!L16&lt;&gt;0,'Duomenų suvestinė'!L16,"-")</f>
        <v>-</v>
      </c>
      <c r="E20" s="36" t="str">
        <f>IFERROR(ROUND((VLOOKUP(A20,Lentelė2[[Ilgalaikio turto pavadinimas]:[Bendras ilgalaikio turto nusidėvėjimo (amortizacijos) laikotarpis (mėn.)]],5,FALSE)-VLOOKUP(A20,Lentelė2[[Ilgalaikio turto pavadinimas]:[Bendras ilgalaikio turto nusidėvėjimo (amortizacijos) laikotarpis (mėn.)]],6,FALSE))/VLOOKUP(A20,Lentelė2[[Ilgalaikio turto pavadinimas]:[Bendras ilgalaikio turto nusidėvėjimo (amortizacijos) laikotarpis (mėn.)]],7,FALSE)*C20*'Deklaruojamos išlaidos'!D20/100,2),"-")</f>
        <v>-</v>
      </c>
    </row>
    <row r="21" spans="1:5" x14ac:dyDescent="0.3">
      <c r="A21" s="33" t="str">
        <f>IF('Duomenų suvestinė'!A17&lt;&gt;0,'Duomenų suvestinė'!A17,"-")</f>
        <v>-</v>
      </c>
      <c r="B21" s="34" t="str">
        <f>IF('Duomenų suvestinė'!B17&lt;&gt;0,'Duomenų suvestinė'!B17,"-")</f>
        <v>-</v>
      </c>
      <c r="C21" s="27"/>
      <c r="D21" s="35" t="str">
        <f>IF('Duomenų suvestinė'!L17&lt;&gt;0,'Duomenų suvestinė'!L17,"-")</f>
        <v>-</v>
      </c>
      <c r="E21" s="36" t="str">
        <f>IFERROR(ROUND((VLOOKUP(A21,Lentelė2[[Ilgalaikio turto pavadinimas]:[Bendras ilgalaikio turto nusidėvėjimo (amortizacijos) laikotarpis (mėn.)]],5,FALSE)-VLOOKUP(A21,Lentelė2[[Ilgalaikio turto pavadinimas]:[Bendras ilgalaikio turto nusidėvėjimo (amortizacijos) laikotarpis (mėn.)]],6,FALSE))/VLOOKUP(A21,Lentelė2[[Ilgalaikio turto pavadinimas]:[Bendras ilgalaikio turto nusidėvėjimo (amortizacijos) laikotarpis (mėn.)]],7,FALSE)*C21*'Deklaruojamos išlaidos'!D21/100,2),"-")</f>
        <v>-</v>
      </c>
    </row>
    <row r="22" spans="1:5" x14ac:dyDescent="0.3">
      <c r="A22" s="33" t="str">
        <f>IF('Duomenų suvestinė'!A18&lt;&gt;0,'Duomenų suvestinė'!A18,"-")</f>
        <v>-</v>
      </c>
      <c r="B22" s="34" t="str">
        <f>IF('Duomenų suvestinė'!B18&lt;&gt;0,'Duomenų suvestinė'!B18,"-")</f>
        <v>-</v>
      </c>
      <c r="C22" s="27"/>
      <c r="D22" s="35" t="str">
        <f>IF('Duomenų suvestinė'!L18&lt;&gt;0,'Duomenų suvestinė'!L18,"-")</f>
        <v>-</v>
      </c>
      <c r="E22" s="36" t="str">
        <f>IFERROR(ROUND((VLOOKUP(A22,Lentelė2[[Ilgalaikio turto pavadinimas]:[Bendras ilgalaikio turto nusidėvėjimo (amortizacijos) laikotarpis (mėn.)]],5,FALSE)-VLOOKUP(A22,Lentelė2[[Ilgalaikio turto pavadinimas]:[Bendras ilgalaikio turto nusidėvėjimo (amortizacijos) laikotarpis (mėn.)]],6,FALSE))/VLOOKUP(A22,Lentelė2[[Ilgalaikio turto pavadinimas]:[Bendras ilgalaikio turto nusidėvėjimo (amortizacijos) laikotarpis (mėn.)]],7,FALSE)*C22*'Deklaruojamos išlaidos'!D22/100,2),"-")</f>
        <v>-</v>
      </c>
    </row>
    <row r="23" spans="1:5" x14ac:dyDescent="0.3">
      <c r="A23" s="33" t="str">
        <f>IF('Duomenų suvestinė'!A19&lt;&gt;0,'Duomenų suvestinė'!A19,"-")</f>
        <v>-</v>
      </c>
      <c r="B23" s="34" t="str">
        <f>IF('Duomenų suvestinė'!B19&lt;&gt;0,'Duomenų suvestinė'!B19,"-")</f>
        <v>-</v>
      </c>
      <c r="C23" s="27"/>
      <c r="D23" s="35" t="str">
        <f>IF('Duomenų suvestinė'!L19&lt;&gt;0,'Duomenų suvestinė'!L19,"-")</f>
        <v>-</v>
      </c>
      <c r="E23" s="36" t="str">
        <f>IFERROR(ROUND((VLOOKUP(A23,Lentelė2[[Ilgalaikio turto pavadinimas]:[Bendras ilgalaikio turto nusidėvėjimo (amortizacijos) laikotarpis (mėn.)]],5,FALSE)-VLOOKUP(A23,Lentelė2[[Ilgalaikio turto pavadinimas]:[Bendras ilgalaikio turto nusidėvėjimo (amortizacijos) laikotarpis (mėn.)]],6,FALSE))/VLOOKUP(A23,Lentelė2[[Ilgalaikio turto pavadinimas]:[Bendras ilgalaikio turto nusidėvėjimo (amortizacijos) laikotarpis (mėn.)]],7,FALSE)*C23*'Deklaruojamos išlaidos'!D23/100,2),"-")</f>
        <v>-</v>
      </c>
    </row>
    <row r="24" spans="1:5" x14ac:dyDescent="0.3">
      <c r="A24" s="33" t="str">
        <f>IF('Duomenų suvestinė'!A20&lt;&gt;0,'Duomenų suvestinė'!A20,"-")</f>
        <v>-</v>
      </c>
      <c r="B24" s="34" t="str">
        <f>IF('Duomenų suvestinė'!B20&lt;&gt;0,'Duomenų suvestinė'!B20,"-")</f>
        <v>-</v>
      </c>
      <c r="C24" s="27"/>
      <c r="D24" s="35" t="str">
        <f>IF('Duomenų suvestinė'!L20&lt;&gt;0,'Duomenų suvestinė'!L20,"-")</f>
        <v>-</v>
      </c>
      <c r="E24" s="36" t="str">
        <f>IFERROR(ROUND((VLOOKUP(A24,Lentelė2[[Ilgalaikio turto pavadinimas]:[Bendras ilgalaikio turto nusidėvėjimo (amortizacijos) laikotarpis (mėn.)]],5,FALSE)-VLOOKUP(A24,Lentelė2[[Ilgalaikio turto pavadinimas]:[Bendras ilgalaikio turto nusidėvėjimo (amortizacijos) laikotarpis (mėn.)]],6,FALSE))/VLOOKUP(A24,Lentelė2[[Ilgalaikio turto pavadinimas]:[Bendras ilgalaikio turto nusidėvėjimo (amortizacijos) laikotarpis (mėn.)]],7,FALSE)*C24*'Deklaruojamos išlaidos'!D24/100,2),"-")</f>
        <v>-</v>
      </c>
    </row>
    <row r="25" spans="1:5" x14ac:dyDescent="0.3">
      <c r="A25" s="33" t="str">
        <f>IF('Duomenų suvestinė'!A21&lt;&gt;0,'Duomenų suvestinė'!A21,"-")</f>
        <v>-</v>
      </c>
      <c r="B25" s="34" t="str">
        <f>IF('Duomenų suvestinė'!B21&lt;&gt;0,'Duomenų suvestinė'!B21,"-")</f>
        <v>-</v>
      </c>
      <c r="C25" s="27"/>
      <c r="D25" s="35" t="str">
        <f>IF('Duomenų suvestinė'!L21&lt;&gt;0,'Duomenų suvestinė'!L21,"-")</f>
        <v>-</v>
      </c>
      <c r="E25" s="36" t="str">
        <f>IFERROR(ROUND((VLOOKUP(A25,Lentelė2[[Ilgalaikio turto pavadinimas]:[Bendras ilgalaikio turto nusidėvėjimo (amortizacijos) laikotarpis (mėn.)]],5,FALSE)-VLOOKUP(A25,Lentelė2[[Ilgalaikio turto pavadinimas]:[Bendras ilgalaikio turto nusidėvėjimo (amortizacijos) laikotarpis (mėn.)]],6,FALSE))/VLOOKUP(A25,Lentelė2[[Ilgalaikio turto pavadinimas]:[Bendras ilgalaikio turto nusidėvėjimo (amortizacijos) laikotarpis (mėn.)]],7,FALSE)*C25*'Deklaruojamos išlaidos'!D25/100,2),"-")</f>
        <v>-</v>
      </c>
    </row>
    <row r="26" spans="1:5" x14ac:dyDescent="0.3">
      <c r="A26" s="33" t="str">
        <f>IF('Duomenų suvestinė'!A22&lt;&gt;0,'Duomenų suvestinė'!A22,"-")</f>
        <v>-</v>
      </c>
      <c r="B26" s="34" t="str">
        <f>IF('Duomenų suvestinė'!B22&lt;&gt;0,'Duomenų suvestinė'!B22,"-")</f>
        <v>-</v>
      </c>
      <c r="C26" s="27"/>
      <c r="D26" s="35" t="str">
        <f>IF('Duomenų suvestinė'!L22&lt;&gt;0,'Duomenų suvestinė'!L22,"-")</f>
        <v>-</v>
      </c>
      <c r="E26" s="36" t="str">
        <f>IFERROR(ROUND((VLOOKUP(A26,Lentelė2[[Ilgalaikio turto pavadinimas]:[Bendras ilgalaikio turto nusidėvėjimo (amortizacijos) laikotarpis (mėn.)]],5,FALSE)-VLOOKUP(A26,Lentelė2[[Ilgalaikio turto pavadinimas]:[Bendras ilgalaikio turto nusidėvėjimo (amortizacijos) laikotarpis (mėn.)]],6,FALSE))/VLOOKUP(A26,Lentelė2[[Ilgalaikio turto pavadinimas]:[Bendras ilgalaikio turto nusidėvėjimo (amortizacijos) laikotarpis (mėn.)]],7,FALSE)*C26*'Deklaruojamos išlaidos'!D26/100,2),"-")</f>
        <v>-</v>
      </c>
    </row>
    <row r="27" spans="1:5" x14ac:dyDescent="0.3">
      <c r="A27" s="33" t="str">
        <f>IF('Duomenų suvestinė'!A23&lt;&gt;0,'Duomenų suvestinė'!A23,"-")</f>
        <v>-</v>
      </c>
      <c r="B27" s="34" t="str">
        <f>IF('Duomenų suvestinė'!B23&lt;&gt;0,'Duomenų suvestinė'!B23,"-")</f>
        <v>-</v>
      </c>
      <c r="C27" s="27"/>
      <c r="D27" s="35" t="str">
        <f>IF('Duomenų suvestinė'!L23&lt;&gt;0,'Duomenų suvestinė'!L23,"-")</f>
        <v>-</v>
      </c>
      <c r="E27" s="36" t="str">
        <f>IFERROR(ROUND((VLOOKUP(A27,Lentelė2[[Ilgalaikio turto pavadinimas]:[Bendras ilgalaikio turto nusidėvėjimo (amortizacijos) laikotarpis (mėn.)]],5,FALSE)-VLOOKUP(A27,Lentelė2[[Ilgalaikio turto pavadinimas]:[Bendras ilgalaikio turto nusidėvėjimo (amortizacijos) laikotarpis (mėn.)]],6,FALSE))/VLOOKUP(A27,Lentelė2[[Ilgalaikio turto pavadinimas]:[Bendras ilgalaikio turto nusidėvėjimo (amortizacijos) laikotarpis (mėn.)]],7,FALSE)*C27*'Deklaruojamos išlaidos'!D27/100,2),"-")</f>
        <v>-</v>
      </c>
    </row>
    <row r="28" spans="1:5" x14ac:dyDescent="0.3">
      <c r="A28" s="33" t="str">
        <f>IF('Duomenų suvestinė'!A24&lt;&gt;0,'Duomenų suvestinė'!A24,"-")</f>
        <v>-</v>
      </c>
      <c r="B28" s="34" t="str">
        <f>IF('Duomenų suvestinė'!B24&lt;&gt;0,'Duomenų suvestinė'!B24,"-")</f>
        <v>-</v>
      </c>
      <c r="C28" s="27"/>
      <c r="D28" s="35" t="str">
        <f>IF('Duomenų suvestinė'!L24&lt;&gt;0,'Duomenų suvestinė'!L24,"-")</f>
        <v>-</v>
      </c>
      <c r="E28" s="36" t="str">
        <f>IFERROR(ROUND((VLOOKUP(A28,Lentelė2[[Ilgalaikio turto pavadinimas]:[Bendras ilgalaikio turto nusidėvėjimo (amortizacijos) laikotarpis (mėn.)]],5,FALSE)-VLOOKUP(A28,Lentelė2[[Ilgalaikio turto pavadinimas]:[Bendras ilgalaikio turto nusidėvėjimo (amortizacijos) laikotarpis (mėn.)]],6,FALSE))/VLOOKUP(A28,Lentelė2[[Ilgalaikio turto pavadinimas]:[Bendras ilgalaikio turto nusidėvėjimo (amortizacijos) laikotarpis (mėn.)]],7,FALSE)*C28*'Deklaruojamos išlaidos'!D28/100,2),"-")</f>
        <v>-</v>
      </c>
    </row>
    <row r="29" spans="1:5" x14ac:dyDescent="0.3">
      <c r="A29" s="33" t="str">
        <f>IF('Duomenų suvestinė'!A25&lt;&gt;0,'Duomenų suvestinė'!A25,"-")</f>
        <v>-</v>
      </c>
      <c r="B29" s="34" t="str">
        <f>IF('Duomenų suvestinė'!B25&lt;&gt;0,'Duomenų suvestinė'!B25,"-")</f>
        <v>-</v>
      </c>
      <c r="C29" s="27"/>
      <c r="D29" s="35" t="str">
        <f>IF('Duomenų suvestinė'!L25&lt;&gt;0,'Duomenų suvestinė'!L25,"-")</f>
        <v>-</v>
      </c>
      <c r="E29" s="36" t="str">
        <f>IFERROR(ROUND((VLOOKUP(A29,Lentelė2[[Ilgalaikio turto pavadinimas]:[Bendras ilgalaikio turto nusidėvėjimo (amortizacijos) laikotarpis (mėn.)]],5,FALSE)-VLOOKUP(A29,Lentelė2[[Ilgalaikio turto pavadinimas]:[Bendras ilgalaikio turto nusidėvėjimo (amortizacijos) laikotarpis (mėn.)]],6,FALSE))/VLOOKUP(A29,Lentelė2[[Ilgalaikio turto pavadinimas]:[Bendras ilgalaikio turto nusidėvėjimo (amortizacijos) laikotarpis (mėn.)]],7,FALSE)*C29*'Deklaruojamos išlaidos'!D29/100,2),"-")</f>
        <v>-</v>
      </c>
    </row>
    <row r="30" spans="1:5" x14ac:dyDescent="0.3">
      <c r="A30" s="33" t="str">
        <f>IF('Duomenų suvestinė'!A26&lt;&gt;0,'Duomenų suvestinė'!A26,"-")</f>
        <v>-</v>
      </c>
      <c r="B30" s="34" t="str">
        <f>IF('Duomenų suvestinė'!B26&lt;&gt;0,'Duomenų suvestinė'!B26,"-")</f>
        <v>-</v>
      </c>
      <c r="C30" s="27"/>
      <c r="D30" s="35" t="str">
        <f>IF('Duomenų suvestinė'!L26&lt;&gt;0,'Duomenų suvestinė'!L26,"-")</f>
        <v>-</v>
      </c>
      <c r="E30" s="36" t="str">
        <f>IFERROR(ROUND((VLOOKUP(A30,Lentelė2[[Ilgalaikio turto pavadinimas]:[Bendras ilgalaikio turto nusidėvėjimo (amortizacijos) laikotarpis (mėn.)]],5,FALSE)-VLOOKUP(A30,Lentelė2[[Ilgalaikio turto pavadinimas]:[Bendras ilgalaikio turto nusidėvėjimo (amortizacijos) laikotarpis (mėn.)]],6,FALSE))/VLOOKUP(A30,Lentelė2[[Ilgalaikio turto pavadinimas]:[Bendras ilgalaikio turto nusidėvėjimo (amortizacijos) laikotarpis (mėn.)]],7,FALSE)*C30*'Deklaruojamos išlaidos'!D30/100,2),"-")</f>
        <v>-</v>
      </c>
    </row>
    <row r="31" spans="1:5" x14ac:dyDescent="0.3">
      <c r="A31" s="33" t="str">
        <f>IF('Duomenų suvestinė'!A27&lt;&gt;0,'Duomenų suvestinė'!A27,"-")</f>
        <v>-</v>
      </c>
      <c r="B31" s="34" t="str">
        <f>IF('Duomenų suvestinė'!B27&lt;&gt;0,'Duomenų suvestinė'!B27,"-")</f>
        <v>-</v>
      </c>
      <c r="C31" s="27"/>
      <c r="D31" s="35" t="str">
        <f>IF('Duomenų suvestinė'!L27&lt;&gt;0,'Duomenų suvestinė'!L27,"-")</f>
        <v>-</v>
      </c>
      <c r="E31" s="36" t="str">
        <f>IFERROR(ROUND((VLOOKUP(A31,Lentelė2[[Ilgalaikio turto pavadinimas]:[Bendras ilgalaikio turto nusidėvėjimo (amortizacijos) laikotarpis (mėn.)]],5,FALSE)-VLOOKUP(A31,Lentelė2[[Ilgalaikio turto pavadinimas]:[Bendras ilgalaikio turto nusidėvėjimo (amortizacijos) laikotarpis (mėn.)]],6,FALSE))/VLOOKUP(A31,Lentelė2[[Ilgalaikio turto pavadinimas]:[Bendras ilgalaikio turto nusidėvėjimo (amortizacijos) laikotarpis (mėn.)]],7,FALSE)*C31*'Deklaruojamos išlaidos'!D31/100,2),"-")</f>
        <v>-</v>
      </c>
    </row>
    <row r="32" spans="1:5" x14ac:dyDescent="0.3">
      <c r="A32" s="33" t="str">
        <f>IF('Duomenų suvestinė'!A28&lt;&gt;0,'Duomenų suvestinė'!A28,"-")</f>
        <v>-</v>
      </c>
      <c r="B32" s="34" t="str">
        <f>IF('Duomenų suvestinė'!B28&lt;&gt;0,'Duomenų suvestinė'!B28,"-")</f>
        <v>-</v>
      </c>
      <c r="C32" s="27"/>
      <c r="D32" s="35" t="str">
        <f>IF('Duomenų suvestinė'!L28&lt;&gt;0,'Duomenų suvestinė'!L28,"-")</f>
        <v>-</v>
      </c>
      <c r="E32" s="36" t="str">
        <f>IFERROR(ROUND((VLOOKUP(A32,Lentelė2[[Ilgalaikio turto pavadinimas]:[Bendras ilgalaikio turto nusidėvėjimo (amortizacijos) laikotarpis (mėn.)]],5,FALSE)-VLOOKUP(A32,Lentelė2[[Ilgalaikio turto pavadinimas]:[Bendras ilgalaikio turto nusidėvėjimo (amortizacijos) laikotarpis (mėn.)]],6,FALSE))/VLOOKUP(A32,Lentelė2[[Ilgalaikio turto pavadinimas]:[Bendras ilgalaikio turto nusidėvėjimo (amortizacijos) laikotarpis (mėn.)]],7,FALSE)*C32*'Deklaruojamos išlaidos'!D32/100,2),"-")</f>
        <v>-</v>
      </c>
    </row>
    <row r="33" spans="1:5" x14ac:dyDescent="0.3">
      <c r="A33" s="33" t="str">
        <f>IF('Duomenų suvestinė'!A29&lt;&gt;0,'Duomenų suvestinė'!A29,"-")</f>
        <v>-</v>
      </c>
      <c r="B33" s="34" t="str">
        <f>IF('Duomenų suvestinė'!B29&lt;&gt;0,'Duomenų suvestinė'!B29,"-")</f>
        <v>-</v>
      </c>
      <c r="C33" s="27"/>
      <c r="D33" s="35" t="str">
        <f>IF('Duomenų suvestinė'!L29&lt;&gt;0,'Duomenų suvestinė'!L29,"-")</f>
        <v>-</v>
      </c>
      <c r="E33" s="36" t="str">
        <f>IFERROR(ROUND((VLOOKUP(A33,Lentelė2[[Ilgalaikio turto pavadinimas]:[Bendras ilgalaikio turto nusidėvėjimo (amortizacijos) laikotarpis (mėn.)]],5,FALSE)-VLOOKUP(A33,Lentelė2[[Ilgalaikio turto pavadinimas]:[Bendras ilgalaikio turto nusidėvėjimo (amortizacijos) laikotarpis (mėn.)]],6,FALSE))/VLOOKUP(A33,Lentelė2[[Ilgalaikio turto pavadinimas]:[Bendras ilgalaikio turto nusidėvėjimo (amortizacijos) laikotarpis (mėn.)]],7,FALSE)*C33*'Deklaruojamos išlaidos'!D33/100,2),"-")</f>
        <v>-</v>
      </c>
    </row>
    <row r="34" spans="1:5" x14ac:dyDescent="0.3">
      <c r="A34" s="33" t="str">
        <f>IF('Duomenų suvestinė'!A30&lt;&gt;0,'Duomenų suvestinė'!A30,"-")</f>
        <v>-</v>
      </c>
      <c r="B34" s="34" t="str">
        <f>IF('Duomenų suvestinė'!B30&lt;&gt;0,'Duomenų suvestinė'!B30,"-")</f>
        <v>-</v>
      </c>
      <c r="C34" s="27"/>
      <c r="D34" s="35" t="str">
        <f>IF('Duomenų suvestinė'!L30&lt;&gt;0,'Duomenų suvestinė'!L30,"-")</f>
        <v>-</v>
      </c>
      <c r="E34" s="36" t="str">
        <f>IFERROR(ROUND((VLOOKUP(A34,Lentelė2[[Ilgalaikio turto pavadinimas]:[Bendras ilgalaikio turto nusidėvėjimo (amortizacijos) laikotarpis (mėn.)]],5,FALSE)-VLOOKUP(A34,Lentelė2[[Ilgalaikio turto pavadinimas]:[Bendras ilgalaikio turto nusidėvėjimo (amortizacijos) laikotarpis (mėn.)]],6,FALSE))/VLOOKUP(A34,Lentelė2[[Ilgalaikio turto pavadinimas]:[Bendras ilgalaikio turto nusidėvėjimo (amortizacijos) laikotarpis (mėn.)]],7,FALSE)*C34*'Deklaruojamos išlaidos'!D34/100,2),"-")</f>
        <v>-</v>
      </c>
    </row>
    <row r="35" spans="1:5" x14ac:dyDescent="0.3">
      <c r="A35" s="33" t="str">
        <f>IF('Duomenų suvestinė'!A31&lt;&gt;0,'Duomenų suvestinė'!A31,"-")</f>
        <v>-</v>
      </c>
      <c r="B35" s="34" t="str">
        <f>IF('Duomenų suvestinė'!B31&lt;&gt;0,'Duomenų suvestinė'!B31,"-")</f>
        <v>-</v>
      </c>
      <c r="C35" s="27"/>
      <c r="D35" s="35" t="str">
        <f>IF('Duomenų suvestinė'!L31&lt;&gt;0,'Duomenų suvestinė'!L31,"-")</f>
        <v>-</v>
      </c>
      <c r="E35" s="36" t="str">
        <f>IFERROR(ROUND((VLOOKUP(A35,Lentelė2[[Ilgalaikio turto pavadinimas]:[Bendras ilgalaikio turto nusidėvėjimo (amortizacijos) laikotarpis (mėn.)]],5,FALSE)-VLOOKUP(A35,Lentelė2[[Ilgalaikio turto pavadinimas]:[Bendras ilgalaikio turto nusidėvėjimo (amortizacijos) laikotarpis (mėn.)]],6,FALSE))/VLOOKUP(A35,Lentelė2[[Ilgalaikio turto pavadinimas]:[Bendras ilgalaikio turto nusidėvėjimo (amortizacijos) laikotarpis (mėn.)]],7,FALSE)*C35*'Deklaruojamos išlaidos'!D35/100,2),"-")</f>
        <v>-</v>
      </c>
    </row>
    <row r="36" spans="1:5" x14ac:dyDescent="0.3">
      <c r="A36" s="33" t="str">
        <f>IF('Duomenų suvestinė'!A32&lt;&gt;0,'Duomenų suvestinė'!A32,"-")</f>
        <v>-</v>
      </c>
      <c r="B36" s="34" t="str">
        <f>IF('Duomenų suvestinė'!B32&lt;&gt;0,'Duomenų suvestinė'!B32,"-")</f>
        <v>-</v>
      </c>
      <c r="C36" s="27"/>
      <c r="D36" s="35" t="str">
        <f>IF('Duomenų suvestinė'!L32&lt;&gt;0,'Duomenų suvestinė'!L32,"-")</f>
        <v>-</v>
      </c>
      <c r="E36" s="36" t="str">
        <f>IFERROR(ROUND((VLOOKUP(A36,Lentelė2[[Ilgalaikio turto pavadinimas]:[Bendras ilgalaikio turto nusidėvėjimo (amortizacijos) laikotarpis (mėn.)]],5,FALSE)-VLOOKUP(A36,Lentelė2[[Ilgalaikio turto pavadinimas]:[Bendras ilgalaikio turto nusidėvėjimo (amortizacijos) laikotarpis (mėn.)]],6,FALSE))/VLOOKUP(A36,Lentelė2[[Ilgalaikio turto pavadinimas]:[Bendras ilgalaikio turto nusidėvėjimo (amortizacijos) laikotarpis (mėn.)]],7,FALSE)*C36*'Deklaruojamos išlaidos'!D36/100,2),"-")</f>
        <v>-</v>
      </c>
    </row>
    <row r="37" spans="1:5" x14ac:dyDescent="0.3">
      <c r="A37" s="33" t="str">
        <f>IF('Duomenų suvestinė'!A33&lt;&gt;0,'Duomenų suvestinė'!A33,"-")</f>
        <v>-</v>
      </c>
      <c r="B37" s="34" t="str">
        <f>IF('Duomenų suvestinė'!B33&lt;&gt;0,'Duomenų suvestinė'!B33,"-")</f>
        <v>-</v>
      </c>
      <c r="C37" s="27"/>
      <c r="D37" s="35" t="str">
        <f>IF('Duomenų suvestinė'!L33&lt;&gt;0,'Duomenų suvestinė'!L33,"-")</f>
        <v>-</v>
      </c>
      <c r="E37" s="36" t="str">
        <f>IFERROR(ROUND((VLOOKUP(A37,Lentelė2[[Ilgalaikio turto pavadinimas]:[Bendras ilgalaikio turto nusidėvėjimo (amortizacijos) laikotarpis (mėn.)]],5,FALSE)-VLOOKUP(A37,Lentelė2[[Ilgalaikio turto pavadinimas]:[Bendras ilgalaikio turto nusidėvėjimo (amortizacijos) laikotarpis (mėn.)]],6,FALSE))/VLOOKUP(A37,Lentelė2[[Ilgalaikio turto pavadinimas]:[Bendras ilgalaikio turto nusidėvėjimo (amortizacijos) laikotarpis (mėn.)]],7,FALSE)*C37*'Deklaruojamos išlaidos'!D37/100,2),"-")</f>
        <v>-</v>
      </c>
    </row>
    <row r="38" spans="1:5" x14ac:dyDescent="0.3">
      <c r="A38" s="33" t="str">
        <f>IF('Duomenų suvestinė'!A34&lt;&gt;0,'Duomenų suvestinė'!A34,"-")</f>
        <v>-</v>
      </c>
      <c r="B38" s="34" t="str">
        <f>IF('Duomenų suvestinė'!B34&lt;&gt;0,'Duomenų suvestinė'!B34,"-")</f>
        <v>-</v>
      </c>
      <c r="C38" s="27"/>
      <c r="D38" s="35" t="str">
        <f>IF('Duomenų suvestinė'!L34&lt;&gt;0,'Duomenų suvestinė'!L34,"-")</f>
        <v>-</v>
      </c>
      <c r="E38" s="36" t="str">
        <f>IFERROR(ROUND((VLOOKUP(A38,Lentelė2[[Ilgalaikio turto pavadinimas]:[Bendras ilgalaikio turto nusidėvėjimo (amortizacijos) laikotarpis (mėn.)]],5,FALSE)-VLOOKUP(A38,Lentelė2[[Ilgalaikio turto pavadinimas]:[Bendras ilgalaikio turto nusidėvėjimo (amortizacijos) laikotarpis (mėn.)]],6,FALSE))/VLOOKUP(A38,Lentelė2[[Ilgalaikio turto pavadinimas]:[Bendras ilgalaikio turto nusidėvėjimo (amortizacijos) laikotarpis (mėn.)]],7,FALSE)*C38*'Deklaruojamos išlaidos'!D38/100,2),"-")</f>
        <v>-</v>
      </c>
    </row>
    <row r="39" spans="1:5" x14ac:dyDescent="0.3">
      <c r="A39" s="33" t="str">
        <f>IF('Duomenų suvestinė'!A35&lt;&gt;0,'Duomenų suvestinė'!A35,"-")</f>
        <v>-</v>
      </c>
      <c r="B39" s="34" t="str">
        <f>IF('Duomenų suvestinė'!B35&lt;&gt;0,'Duomenų suvestinė'!B35,"-")</f>
        <v>-</v>
      </c>
      <c r="C39" s="27"/>
      <c r="D39" s="35" t="str">
        <f>IF('Duomenų suvestinė'!L35&lt;&gt;0,'Duomenų suvestinė'!L35,"-")</f>
        <v>-</v>
      </c>
      <c r="E39" s="36" t="str">
        <f>IFERROR(ROUND((VLOOKUP(A39,Lentelė2[[Ilgalaikio turto pavadinimas]:[Bendras ilgalaikio turto nusidėvėjimo (amortizacijos) laikotarpis (mėn.)]],5,FALSE)-VLOOKUP(A39,Lentelė2[[Ilgalaikio turto pavadinimas]:[Bendras ilgalaikio turto nusidėvėjimo (amortizacijos) laikotarpis (mėn.)]],6,FALSE))/VLOOKUP(A39,Lentelė2[[Ilgalaikio turto pavadinimas]:[Bendras ilgalaikio turto nusidėvėjimo (amortizacijos) laikotarpis (mėn.)]],7,FALSE)*C39*'Deklaruojamos išlaidos'!D39/100,2),"-")</f>
        <v>-</v>
      </c>
    </row>
    <row r="40" spans="1:5" x14ac:dyDescent="0.3">
      <c r="A40" s="33" t="str">
        <f>IF('Duomenų suvestinė'!A36&lt;&gt;0,'Duomenų suvestinė'!A36,"-")</f>
        <v>-</v>
      </c>
      <c r="B40" s="34" t="str">
        <f>IF('Duomenų suvestinė'!B36&lt;&gt;0,'Duomenų suvestinė'!B36,"-")</f>
        <v>-</v>
      </c>
      <c r="C40" s="27"/>
      <c r="D40" s="35" t="str">
        <f>IF('Duomenų suvestinė'!L36&lt;&gt;0,'Duomenų suvestinė'!L36,"-")</f>
        <v>-</v>
      </c>
      <c r="E40" s="36" t="str">
        <f>IFERROR(ROUND((VLOOKUP(A40,Lentelė2[[Ilgalaikio turto pavadinimas]:[Bendras ilgalaikio turto nusidėvėjimo (amortizacijos) laikotarpis (mėn.)]],5,FALSE)-VLOOKUP(A40,Lentelė2[[Ilgalaikio turto pavadinimas]:[Bendras ilgalaikio turto nusidėvėjimo (amortizacijos) laikotarpis (mėn.)]],6,FALSE))/VLOOKUP(A40,Lentelė2[[Ilgalaikio turto pavadinimas]:[Bendras ilgalaikio turto nusidėvėjimo (amortizacijos) laikotarpis (mėn.)]],7,FALSE)*C40*'Deklaruojamos išlaidos'!D40/100,2),"-")</f>
        <v>-</v>
      </c>
    </row>
    <row r="41" spans="1:5" x14ac:dyDescent="0.3">
      <c r="A41" s="33" t="str">
        <f>IF('Duomenų suvestinė'!A37&lt;&gt;0,'Duomenų suvestinė'!A37,"-")</f>
        <v>-</v>
      </c>
      <c r="B41" s="34" t="str">
        <f>IF('Duomenų suvestinė'!B37&lt;&gt;0,'Duomenų suvestinė'!B37,"-")</f>
        <v>-</v>
      </c>
      <c r="C41" s="27"/>
      <c r="D41" s="35" t="str">
        <f>IF('Duomenų suvestinė'!L37&lt;&gt;0,'Duomenų suvestinė'!L37,"-")</f>
        <v>-</v>
      </c>
      <c r="E41" s="36" t="str">
        <f>IFERROR(ROUND((VLOOKUP(A41,Lentelė2[[Ilgalaikio turto pavadinimas]:[Bendras ilgalaikio turto nusidėvėjimo (amortizacijos) laikotarpis (mėn.)]],5,FALSE)-VLOOKUP(A41,Lentelė2[[Ilgalaikio turto pavadinimas]:[Bendras ilgalaikio turto nusidėvėjimo (amortizacijos) laikotarpis (mėn.)]],6,FALSE))/VLOOKUP(A41,Lentelė2[[Ilgalaikio turto pavadinimas]:[Bendras ilgalaikio turto nusidėvėjimo (amortizacijos) laikotarpis (mėn.)]],7,FALSE)*C41*'Deklaruojamos išlaidos'!D41/100,2),"-")</f>
        <v>-</v>
      </c>
    </row>
    <row r="42" spans="1:5" x14ac:dyDescent="0.3">
      <c r="A42" s="33" t="str">
        <f>IF('Duomenų suvestinė'!A38&lt;&gt;0,'Duomenų suvestinė'!A38,"-")</f>
        <v>-</v>
      </c>
      <c r="B42" s="34" t="str">
        <f>IF('Duomenų suvestinė'!B38&lt;&gt;0,'Duomenų suvestinė'!B38,"-")</f>
        <v>-</v>
      </c>
      <c r="C42" s="27"/>
      <c r="D42" s="35" t="str">
        <f>IF('Duomenų suvestinė'!L38&lt;&gt;0,'Duomenų suvestinė'!L38,"-")</f>
        <v>-</v>
      </c>
      <c r="E42" s="36" t="str">
        <f>IFERROR(ROUND((VLOOKUP(A42,Lentelė2[[Ilgalaikio turto pavadinimas]:[Bendras ilgalaikio turto nusidėvėjimo (amortizacijos) laikotarpis (mėn.)]],5,FALSE)-VLOOKUP(A42,Lentelė2[[Ilgalaikio turto pavadinimas]:[Bendras ilgalaikio turto nusidėvėjimo (amortizacijos) laikotarpis (mėn.)]],6,FALSE))/VLOOKUP(A42,Lentelė2[[Ilgalaikio turto pavadinimas]:[Bendras ilgalaikio turto nusidėvėjimo (amortizacijos) laikotarpis (mėn.)]],7,FALSE)*C42*'Deklaruojamos išlaidos'!D42/100,2),"-")</f>
        <v>-</v>
      </c>
    </row>
    <row r="43" spans="1:5" x14ac:dyDescent="0.3">
      <c r="A43" s="33" t="str">
        <f>IF('Duomenų suvestinė'!A39&lt;&gt;0,'Duomenų suvestinė'!A39,"-")</f>
        <v>-</v>
      </c>
      <c r="B43" s="34" t="str">
        <f>IF('Duomenų suvestinė'!B39&lt;&gt;0,'Duomenų suvestinė'!B39,"-")</f>
        <v>-</v>
      </c>
      <c r="C43" s="27"/>
      <c r="D43" s="35" t="str">
        <f>IF('Duomenų suvestinė'!L39&lt;&gt;0,'Duomenų suvestinė'!L39,"-")</f>
        <v>-</v>
      </c>
      <c r="E43" s="36" t="str">
        <f>IFERROR(ROUND((VLOOKUP(A43,Lentelė2[[Ilgalaikio turto pavadinimas]:[Bendras ilgalaikio turto nusidėvėjimo (amortizacijos) laikotarpis (mėn.)]],5,FALSE)-VLOOKUP(A43,Lentelė2[[Ilgalaikio turto pavadinimas]:[Bendras ilgalaikio turto nusidėvėjimo (amortizacijos) laikotarpis (mėn.)]],6,FALSE))/VLOOKUP(A43,Lentelė2[[Ilgalaikio turto pavadinimas]:[Bendras ilgalaikio turto nusidėvėjimo (amortizacijos) laikotarpis (mėn.)]],7,FALSE)*C43*'Deklaruojamos išlaidos'!D43/100,2),"-")</f>
        <v>-</v>
      </c>
    </row>
    <row r="44" spans="1:5" x14ac:dyDescent="0.3">
      <c r="A44" s="33" t="str">
        <f>IF('Duomenų suvestinė'!A40&lt;&gt;0,'Duomenų suvestinė'!A40,"-")</f>
        <v>-</v>
      </c>
      <c r="B44" s="34" t="str">
        <f>IF('Duomenų suvestinė'!B40&lt;&gt;0,'Duomenų suvestinė'!B40,"-")</f>
        <v>-</v>
      </c>
      <c r="C44" s="27"/>
      <c r="D44" s="35" t="str">
        <f>IF('Duomenų suvestinė'!L40&lt;&gt;0,'Duomenų suvestinė'!L40,"-")</f>
        <v>-</v>
      </c>
      <c r="E44" s="36" t="str">
        <f>IFERROR(ROUND((VLOOKUP(A44,Lentelė2[[Ilgalaikio turto pavadinimas]:[Bendras ilgalaikio turto nusidėvėjimo (amortizacijos) laikotarpis (mėn.)]],5,FALSE)-VLOOKUP(A44,Lentelė2[[Ilgalaikio turto pavadinimas]:[Bendras ilgalaikio turto nusidėvėjimo (amortizacijos) laikotarpis (mėn.)]],6,FALSE))/VLOOKUP(A44,Lentelė2[[Ilgalaikio turto pavadinimas]:[Bendras ilgalaikio turto nusidėvėjimo (amortizacijos) laikotarpis (mėn.)]],7,FALSE)*C44*'Deklaruojamos išlaidos'!D44/100,2),"-")</f>
        <v>-</v>
      </c>
    </row>
    <row r="45" spans="1:5" x14ac:dyDescent="0.3">
      <c r="A45" s="33" t="str">
        <f>IF('Duomenų suvestinė'!A41&lt;&gt;0,'Duomenų suvestinė'!A41,"-")</f>
        <v>-</v>
      </c>
      <c r="B45" s="34" t="str">
        <f>IF('Duomenų suvestinė'!B41&lt;&gt;0,'Duomenų suvestinė'!B41,"-")</f>
        <v>-</v>
      </c>
      <c r="C45" s="27"/>
      <c r="D45" s="35" t="str">
        <f>IF('Duomenų suvestinė'!L41&lt;&gt;0,'Duomenų suvestinė'!L41,"-")</f>
        <v>-</v>
      </c>
      <c r="E45" s="36" t="str">
        <f>IFERROR(ROUND((VLOOKUP(A45,Lentelė2[[Ilgalaikio turto pavadinimas]:[Bendras ilgalaikio turto nusidėvėjimo (amortizacijos) laikotarpis (mėn.)]],5,FALSE)-VLOOKUP(A45,Lentelė2[[Ilgalaikio turto pavadinimas]:[Bendras ilgalaikio turto nusidėvėjimo (amortizacijos) laikotarpis (mėn.)]],6,FALSE))/VLOOKUP(A45,Lentelė2[[Ilgalaikio turto pavadinimas]:[Bendras ilgalaikio turto nusidėvėjimo (amortizacijos) laikotarpis (mėn.)]],7,FALSE)*C45*'Deklaruojamos išlaidos'!D45/100,2),"-")</f>
        <v>-</v>
      </c>
    </row>
    <row r="46" spans="1:5" x14ac:dyDescent="0.3">
      <c r="A46" s="33" t="str">
        <f>IF('Duomenų suvestinė'!A42&lt;&gt;0,'Duomenų suvestinė'!A42,"-")</f>
        <v>-</v>
      </c>
      <c r="B46" s="34" t="str">
        <f>IF('Duomenų suvestinė'!B42&lt;&gt;0,'Duomenų suvestinė'!B42,"-")</f>
        <v>-</v>
      </c>
      <c r="C46" s="27"/>
      <c r="D46" s="35" t="str">
        <f>IF('Duomenų suvestinė'!L42&lt;&gt;0,'Duomenų suvestinė'!L42,"-")</f>
        <v>-</v>
      </c>
      <c r="E46" s="36" t="str">
        <f>IFERROR(ROUND((VLOOKUP(A46,Lentelė2[[Ilgalaikio turto pavadinimas]:[Bendras ilgalaikio turto nusidėvėjimo (amortizacijos) laikotarpis (mėn.)]],5,FALSE)-VLOOKUP(A46,Lentelė2[[Ilgalaikio turto pavadinimas]:[Bendras ilgalaikio turto nusidėvėjimo (amortizacijos) laikotarpis (mėn.)]],6,FALSE))/VLOOKUP(A46,Lentelė2[[Ilgalaikio turto pavadinimas]:[Bendras ilgalaikio turto nusidėvėjimo (amortizacijos) laikotarpis (mėn.)]],7,FALSE)*C46*'Deklaruojamos išlaidos'!D46/100,2),"-")</f>
        <v>-</v>
      </c>
    </row>
    <row r="47" spans="1:5" x14ac:dyDescent="0.3">
      <c r="A47" s="33" t="str">
        <f>IF('Duomenų suvestinė'!A43&lt;&gt;0,'Duomenų suvestinė'!A43,"-")</f>
        <v>-</v>
      </c>
      <c r="B47" s="34" t="str">
        <f>IF('Duomenų suvestinė'!B43&lt;&gt;0,'Duomenų suvestinė'!B43,"-")</f>
        <v>-</v>
      </c>
      <c r="C47" s="27"/>
      <c r="D47" s="35" t="str">
        <f>IF('Duomenų suvestinė'!L43&lt;&gt;0,'Duomenų suvestinė'!L43,"-")</f>
        <v>-</v>
      </c>
      <c r="E47" s="36" t="str">
        <f>IFERROR(ROUND((VLOOKUP(A47,Lentelė2[[Ilgalaikio turto pavadinimas]:[Bendras ilgalaikio turto nusidėvėjimo (amortizacijos) laikotarpis (mėn.)]],5,FALSE)-VLOOKUP(A47,Lentelė2[[Ilgalaikio turto pavadinimas]:[Bendras ilgalaikio turto nusidėvėjimo (amortizacijos) laikotarpis (mėn.)]],6,FALSE))/VLOOKUP(A47,Lentelė2[[Ilgalaikio turto pavadinimas]:[Bendras ilgalaikio turto nusidėvėjimo (amortizacijos) laikotarpis (mėn.)]],7,FALSE)*C47*'Deklaruojamos išlaidos'!D47/100,2),"-")</f>
        <v>-</v>
      </c>
    </row>
    <row r="48" spans="1:5" x14ac:dyDescent="0.3">
      <c r="A48" s="33" t="str">
        <f>IF('Duomenų suvestinė'!A44&lt;&gt;0,'Duomenų suvestinė'!A44,"-")</f>
        <v>-</v>
      </c>
      <c r="B48" s="34" t="str">
        <f>IF('Duomenų suvestinė'!B44&lt;&gt;0,'Duomenų suvestinė'!B44,"-")</f>
        <v>-</v>
      </c>
      <c r="C48" s="27"/>
      <c r="D48" s="35" t="str">
        <f>IF('Duomenų suvestinė'!L44&lt;&gt;0,'Duomenų suvestinė'!L44,"-")</f>
        <v>-</v>
      </c>
      <c r="E48" s="36" t="str">
        <f>IFERROR(ROUND((VLOOKUP(A48,Lentelė2[[Ilgalaikio turto pavadinimas]:[Bendras ilgalaikio turto nusidėvėjimo (amortizacijos) laikotarpis (mėn.)]],5,FALSE)-VLOOKUP(A48,Lentelė2[[Ilgalaikio turto pavadinimas]:[Bendras ilgalaikio turto nusidėvėjimo (amortizacijos) laikotarpis (mėn.)]],6,FALSE))/VLOOKUP(A48,Lentelė2[[Ilgalaikio turto pavadinimas]:[Bendras ilgalaikio turto nusidėvėjimo (amortizacijos) laikotarpis (mėn.)]],7,FALSE)*C48*'Deklaruojamos išlaidos'!D48/100,2),"-")</f>
        <v>-</v>
      </c>
    </row>
    <row r="49" spans="1:5" x14ac:dyDescent="0.3">
      <c r="A49" s="33"/>
      <c r="B49" s="34"/>
      <c r="C49" s="27"/>
      <c r="D49" s="35" t="str">
        <f>IF('Duomenų suvestinė'!L45&lt;&gt;0,'Duomenų suvestinė'!L45,"-")</f>
        <v>-</v>
      </c>
      <c r="E49" s="36" t="str">
        <f>IFERROR(ROUND((VLOOKUP(A49,Lentelė2[[Ilgalaikio turto pavadinimas]:[Bendras ilgalaikio turto nusidėvėjimo (amortizacijos) laikotarpis (mėn.)]],5,FALSE)-VLOOKUP(A49,Lentelė2[[Ilgalaikio turto pavadinimas]:[Bendras ilgalaikio turto nusidėvėjimo (amortizacijos) laikotarpis (mėn.)]],6,FALSE))/VLOOKUP(A49,Lentelė2[[Ilgalaikio turto pavadinimas]:[Bendras ilgalaikio turto nusidėvėjimo (amortizacijos) laikotarpis (mėn.)]],7,FALSE)*C49*'Deklaruojamos išlaidos'!D49/100,2),"-")</f>
        <v>-</v>
      </c>
    </row>
    <row r="50" spans="1:5" x14ac:dyDescent="0.3">
      <c r="A50" s="33" t="str">
        <f>IF('Duomenų suvestinė'!A46&lt;&gt;0,'Duomenų suvestinė'!A46,"-")</f>
        <v>-</v>
      </c>
      <c r="B50" s="34" t="str">
        <f>IF('Duomenų suvestinė'!B46&lt;&gt;0,'Duomenų suvestinė'!B46,"-")</f>
        <v>-</v>
      </c>
      <c r="C50" s="27"/>
      <c r="D50" s="35" t="str">
        <f>IF('Duomenų suvestinė'!L46&lt;&gt;0,'Duomenų suvestinė'!L46,"-")</f>
        <v>-</v>
      </c>
      <c r="E50" s="36" t="str">
        <f>IFERROR(ROUND((VLOOKUP(A50,Lentelė2[[Ilgalaikio turto pavadinimas]:[Bendras ilgalaikio turto nusidėvėjimo (amortizacijos) laikotarpis (mėn.)]],5,FALSE)-VLOOKUP(A50,Lentelė2[[Ilgalaikio turto pavadinimas]:[Bendras ilgalaikio turto nusidėvėjimo (amortizacijos) laikotarpis (mėn.)]],6,FALSE))/VLOOKUP(A50,Lentelė2[[Ilgalaikio turto pavadinimas]:[Bendras ilgalaikio turto nusidėvėjimo (amortizacijos) laikotarpis (mėn.)]],7,FALSE)*C50*'Deklaruojamos išlaidos'!D50/100,2),"-")</f>
        <v>-</v>
      </c>
    </row>
    <row r="51" spans="1:5" x14ac:dyDescent="0.3">
      <c r="A51" s="33" t="str">
        <f>IF('Duomenų suvestinė'!A47&lt;&gt;0,'Duomenų suvestinė'!A47,"-")</f>
        <v>-</v>
      </c>
      <c r="B51" s="34" t="str">
        <f>IF('Duomenų suvestinė'!B47&lt;&gt;0,'Duomenų suvestinė'!B47,"-")</f>
        <v>-</v>
      </c>
      <c r="C51" s="27"/>
      <c r="D51" s="35" t="str">
        <f>IF('Duomenų suvestinė'!L47&lt;&gt;0,'Duomenų suvestinė'!L47,"-")</f>
        <v>-</v>
      </c>
      <c r="E51" s="36" t="str">
        <f>IFERROR(ROUND((VLOOKUP(A51,Lentelė2[[Ilgalaikio turto pavadinimas]:[Bendras ilgalaikio turto nusidėvėjimo (amortizacijos) laikotarpis (mėn.)]],5,FALSE)-VLOOKUP(A51,Lentelė2[[Ilgalaikio turto pavadinimas]:[Bendras ilgalaikio turto nusidėvėjimo (amortizacijos) laikotarpis (mėn.)]],6,FALSE))/VLOOKUP(A51,Lentelė2[[Ilgalaikio turto pavadinimas]:[Bendras ilgalaikio turto nusidėvėjimo (amortizacijos) laikotarpis (mėn.)]],7,FALSE)*C51*'Deklaruojamos išlaidos'!D51/100,2),"-")</f>
        <v>-</v>
      </c>
    </row>
    <row r="52" spans="1:5" x14ac:dyDescent="0.3">
      <c r="A52" s="33" t="str">
        <f>IF('Duomenų suvestinė'!A48&lt;&gt;0,'Duomenų suvestinė'!A48,"-")</f>
        <v>-</v>
      </c>
      <c r="B52" s="34" t="str">
        <f>IF('Duomenų suvestinė'!B48&lt;&gt;0,'Duomenų suvestinė'!B48,"-")</f>
        <v>-</v>
      </c>
      <c r="C52" s="27"/>
      <c r="D52" s="35" t="str">
        <f>IF('Duomenų suvestinė'!L48&lt;&gt;0,'Duomenų suvestinė'!L48,"-")</f>
        <v>-</v>
      </c>
      <c r="E52" s="36" t="str">
        <f>IFERROR(ROUND((VLOOKUP(A52,Lentelė2[[Ilgalaikio turto pavadinimas]:[Bendras ilgalaikio turto nusidėvėjimo (amortizacijos) laikotarpis (mėn.)]],5,FALSE)-VLOOKUP(A52,Lentelė2[[Ilgalaikio turto pavadinimas]:[Bendras ilgalaikio turto nusidėvėjimo (amortizacijos) laikotarpis (mėn.)]],6,FALSE))/VLOOKUP(A52,Lentelė2[[Ilgalaikio turto pavadinimas]:[Bendras ilgalaikio turto nusidėvėjimo (amortizacijos) laikotarpis (mėn.)]],7,FALSE)*C52*'Deklaruojamos išlaidos'!D52/100,2),"-")</f>
        <v>-</v>
      </c>
    </row>
    <row r="53" spans="1:5" x14ac:dyDescent="0.3">
      <c r="A53" s="33" t="str">
        <f>IF('Duomenų suvestinė'!A49&lt;&gt;0,'Duomenų suvestinė'!A49,"-")</f>
        <v>-</v>
      </c>
      <c r="B53" s="34" t="str">
        <f>IF('Duomenų suvestinė'!B49&lt;&gt;0,'Duomenų suvestinė'!B49,"-")</f>
        <v>-</v>
      </c>
      <c r="C53" s="27"/>
      <c r="D53" s="35" t="str">
        <f>IF('Duomenų suvestinė'!L49&lt;&gt;0,'Duomenų suvestinė'!L49,"-")</f>
        <v>-</v>
      </c>
      <c r="E53" s="36" t="str">
        <f>IFERROR(ROUND((VLOOKUP(A53,Lentelė2[[Ilgalaikio turto pavadinimas]:[Bendras ilgalaikio turto nusidėvėjimo (amortizacijos) laikotarpis (mėn.)]],5,FALSE)-VLOOKUP(A53,Lentelė2[[Ilgalaikio turto pavadinimas]:[Bendras ilgalaikio turto nusidėvėjimo (amortizacijos) laikotarpis (mėn.)]],6,FALSE))/VLOOKUP(A53,Lentelė2[[Ilgalaikio turto pavadinimas]:[Bendras ilgalaikio turto nusidėvėjimo (amortizacijos) laikotarpis (mėn.)]],7,FALSE)*C53*'Deklaruojamos išlaidos'!D53/100,2),"-")</f>
        <v>-</v>
      </c>
    </row>
    <row r="54" spans="1:5" x14ac:dyDescent="0.3">
      <c r="A54" s="33" t="str">
        <f>IF('Duomenų suvestinė'!A50&lt;&gt;0,'Duomenų suvestinė'!A50,"-")</f>
        <v>-</v>
      </c>
      <c r="B54" s="34" t="str">
        <f>IF('Duomenų suvestinė'!B50&lt;&gt;0,'Duomenų suvestinė'!B50,"-")</f>
        <v>-</v>
      </c>
      <c r="C54" s="27"/>
      <c r="D54" s="35" t="str">
        <f>IF('Duomenų suvestinė'!L50&lt;&gt;0,'Duomenų suvestinė'!L50,"-")</f>
        <v>-</v>
      </c>
      <c r="E54" s="36" t="str">
        <f>IFERROR(ROUND((VLOOKUP(A54,Lentelė2[[Ilgalaikio turto pavadinimas]:[Bendras ilgalaikio turto nusidėvėjimo (amortizacijos) laikotarpis (mėn.)]],5,FALSE)-VLOOKUP(A54,Lentelė2[[Ilgalaikio turto pavadinimas]:[Bendras ilgalaikio turto nusidėvėjimo (amortizacijos) laikotarpis (mėn.)]],6,FALSE))/VLOOKUP(A54,Lentelė2[[Ilgalaikio turto pavadinimas]:[Bendras ilgalaikio turto nusidėvėjimo (amortizacijos) laikotarpis (mėn.)]],7,FALSE)*C54*'Deklaruojamos išlaidos'!D54/100,2),"-")</f>
        <v>-</v>
      </c>
    </row>
    <row r="55" spans="1:5" x14ac:dyDescent="0.3">
      <c r="A55" s="33" t="str">
        <f>IF('Duomenų suvestinė'!A51&lt;&gt;0,'Duomenų suvestinė'!A51,"-")</f>
        <v>-</v>
      </c>
      <c r="B55" s="34" t="str">
        <f>IF('Duomenų suvestinė'!B51&lt;&gt;0,'Duomenų suvestinė'!B51,"-")</f>
        <v>-</v>
      </c>
      <c r="C55" s="27"/>
      <c r="D55" s="35" t="str">
        <f>IF('Duomenų suvestinė'!L51&lt;&gt;0,'Duomenų suvestinė'!L51,"-")</f>
        <v>-</v>
      </c>
      <c r="E55" s="36" t="str">
        <f>IFERROR(ROUND((VLOOKUP(A55,Lentelė2[[Ilgalaikio turto pavadinimas]:[Bendras ilgalaikio turto nusidėvėjimo (amortizacijos) laikotarpis (mėn.)]],5,FALSE)-VLOOKUP(A55,Lentelė2[[Ilgalaikio turto pavadinimas]:[Bendras ilgalaikio turto nusidėvėjimo (amortizacijos) laikotarpis (mėn.)]],6,FALSE))/VLOOKUP(A55,Lentelė2[[Ilgalaikio turto pavadinimas]:[Bendras ilgalaikio turto nusidėvėjimo (amortizacijos) laikotarpis (mėn.)]],7,FALSE)*C55*'Deklaruojamos išlaidos'!D55/100,2),"-")</f>
        <v>-</v>
      </c>
    </row>
    <row r="56" spans="1:5" x14ac:dyDescent="0.3">
      <c r="A56" s="33" t="str">
        <f>IF('Duomenų suvestinė'!A52&lt;&gt;0,'Duomenų suvestinė'!A52,"-")</f>
        <v>-</v>
      </c>
      <c r="B56" s="34" t="str">
        <f>IF('Duomenų suvestinė'!B52&lt;&gt;0,'Duomenų suvestinė'!B52,"-")</f>
        <v>-</v>
      </c>
      <c r="C56" s="27"/>
      <c r="D56" s="35" t="str">
        <f>IF('Duomenų suvestinė'!L52&lt;&gt;0,'Duomenų suvestinė'!L52,"-")</f>
        <v>-</v>
      </c>
      <c r="E56" s="36" t="str">
        <f>IFERROR(ROUND((VLOOKUP(A56,Lentelė2[[Ilgalaikio turto pavadinimas]:[Bendras ilgalaikio turto nusidėvėjimo (amortizacijos) laikotarpis (mėn.)]],5,FALSE)-VLOOKUP(A56,Lentelė2[[Ilgalaikio turto pavadinimas]:[Bendras ilgalaikio turto nusidėvėjimo (amortizacijos) laikotarpis (mėn.)]],6,FALSE))/VLOOKUP(A56,Lentelė2[[Ilgalaikio turto pavadinimas]:[Bendras ilgalaikio turto nusidėvėjimo (amortizacijos) laikotarpis (mėn.)]],7,FALSE)*C56*'Deklaruojamos išlaidos'!D56/100,2),"-")</f>
        <v>-</v>
      </c>
    </row>
    <row r="57" spans="1:5" x14ac:dyDescent="0.3">
      <c r="A57" s="33" t="str">
        <f>IF('Duomenų suvestinė'!A53&lt;&gt;0,'Duomenų suvestinė'!A53,"-")</f>
        <v>-</v>
      </c>
      <c r="B57" s="34" t="str">
        <f>IF('Duomenų suvestinė'!B53&lt;&gt;0,'Duomenų suvestinė'!B53,"-")</f>
        <v>-</v>
      </c>
      <c r="C57" s="27"/>
      <c r="D57" s="35" t="str">
        <f>IF('Duomenų suvestinė'!L53&lt;&gt;0,'Duomenų suvestinė'!L53,"-")</f>
        <v>-</v>
      </c>
      <c r="E57" s="36" t="str">
        <f>IFERROR(ROUND((VLOOKUP(A57,Lentelė2[[Ilgalaikio turto pavadinimas]:[Bendras ilgalaikio turto nusidėvėjimo (amortizacijos) laikotarpis (mėn.)]],5,FALSE)-VLOOKUP(A57,Lentelė2[[Ilgalaikio turto pavadinimas]:[Bendras ilgalaikio turto nusidėvėjimo (amortizacijos) laikotarpis (mėn.)]],6,FALSE))/VLOOKUP(A57,Lentelė2[[Ilgalaikio turto pavadinimas]:[Bendras ilgalaikio turto nusidėvėjimo (amortizacijos) laikotarpis (mėn.)]],7,FALSE)*C57*'Deklaruojamos išlaidos'!D57/100,2),"-")</f>
        <v>-</v>
      </c>
    </row>
    <row r="58" spans="1:5" x14ac:dyDescent="0.3">
      <c r="A58" s="33" t="str">
        <f>IF('Duomenų suvestinė'!A54&lt;&gt;0,'Duomenų suvestinė'!A54,"-")</f>
        <v>-</v>
      </c>
      <c r="B58" s="34" t="str">
        <f>IF('Duomenų suvestinė'!B54&lt;&gt;0,'Duomenų suvestinė'!B54,"-")</f>
        <v>-</v>
      </c>
      <c r="C58" s="27"/>
      <c r="D58" s="35" t="str">
        <f>IF('Duomenų suvestinė'!L54&lt;&gt;0,'Duomenų suvestinė'!L54,"-")</f>
        <v>-</v>
      </c>
      <c r="E58" s="36" t="str">
        <f>IFERROR(ROUND((VLOOKUP(A58,Lentelė2[[Ilgalaikio turto pavadinimas]:[Bendras ilgalaikio turto nusidėvėjimo (amortizacijos) laikotarpis (mėn.)]],5,FALSE)-VLOOKUP(A58,Lentelė2[[Ilgalaikio turto pavadinimas]:[Bendras ilgalaikio turto nusidėvėjimo (amortizacijos) laikotarpis (mėn.)]],6,FALSE))/VLOOKUP(A58,Lentelė2[[Ilgalaikio turto pavadinimas]:[Bendras ilgalaikio turto nusidėvėjimo (amortizacijos) laikotarpis (mėn.)]],7,FALSE)*C58*'Deklaruojamos išlaidos'!D58/100,2),"-")</f>
        <v>-</v>
      </c>
    </row>
    <row r="59" spans="1:5" x14ac:dyDescent="0.3">
      <c r="A59" s="33" t="str">
        <f>IF('Duomenų suvestinė'!A55&lt;&gt;0,'Duomenų suvestinė'!A55,"-")</f>
        <v>-</v>
      </c>
      <c r="B59" s="34" t="str">
        <f>IF('Duomenų suvestinė'!B55&lt;&gt;0,'Duomenų suvestinė'!B55,"-")</f>
        <v>-</v>
      </c>
      <c r="C59" s="27"/>
      <c r="D59" s="35" t="str">
        <f>IF('Duomenų suvestinė'!L55&lt;&gt;0,'Duomenų suvestinė'!L55,"-")</f>
        <v>-</v>
      </c>
      <c r="E59" s="36" t="str">
        <f>IFERROR(ROUND((VLOOKUP(A59,Lentelė2[[Ilgalaikio turto pavadinimas]:[Bendras ilgalaikio turto nusidėvėjimo (amortizacijos) laikotarpis (mėn.)]],5,FALSE)-VLOOKUP(A59,Lentelė2[[Ilgalaikio turto pavadinimas]:[Bendras ilgalaikio turto nusidėvėjimo (amortizacijos) laikotarpis (mėn.)]],6,FALSE))/VLOOKUP(A59,Lentelė2[[Ilgalaikio turto pavadinimas]:[Bendras ilgalaikio turto nusidėvėjimo (amortizacijos) laikotarpis (mėn.)]],7,FALSE)*C59*'Deklaruojamos išlaidos'!D59/100,2),"-")</f>
        <v>-</v>
      </c>
    </row>
    <row r="60" spans="1:5" x14ac:dyDescent="0.3">
      <c r="A60" s="33" t="str">
        <f>IF('Duomenų suvestinė'!A56&lt;&gt;0,'Duomenų suvestinė'!A56,"-")</f>
        <v>-</v>
      </c>
      <c r="B60" s="34" t="str">
        <f>IF('Duomenų suvestinė'!B56&lt;&gt;0,'Duomenų suvestinė'!B56,"-")</f>
        <v>-</v>
      </c>
      <c r="C60" s="27"/>
      <c r="D60" s="35" t="str">
        <f>IF('Duomenų suvestinė'!L56&lt;&gt;0,'Duomenų suvestinė'!L56,"-")</f>
        <v>-</v>
      </c>
      <c r="E60" s="36" t="str">
        <f>IFERROR(ROUND((VLOOKUP(A60,Lentelė2[[Ilgalaikio turto pavadinimas]:[Bendras ilgalaikio turto nusidėvėjimo (amortizacijos) laikotarpis (mėn.)]],5,FALSE)-VLOOKUP(A60,Lentelė2[[Ilgalaikio turto pavadinimas]:[Bendras ilgalaikio turto nusidėvėjimo (amortizacijos) laikotarpis (mėn.)]],6,FALSE))/VLOOKUP(A60,Lentelė2[[Ilgalaikio turto pavadinimas]:[Bendras ilgalaikio turto nusidėvėjimo (amortizacijos) laikotarpis (mėn.)]],7,FALSE)*C60*'Deklaruojamos išlaidos'!D60/100,2),"-")</f>
        <v>-</v>
      </c>
    </row>
    <row r="61" spans="1:5" x14ac:dyDescent="0.3">
      <c r="A61" s="33" t="str">
        <f>IF('Duomenų suvestinė'!A57&lt;&gt;0,'Duomenų suvestinė'!A57,"-")</f>
        <v>-</v>
      </c>
      <c r="B61" s="34" t="str">
        <f>IF('Duomenų suvestinė'!B57&lt;&gt;0,'Duomenų suvestinė'!B57,"-")</f>
        <v>-</v>
      </c>
      <c r="C61" s="27"/>
      <c r="D61" s="35" t="str">
        <f>IF('Duomenų suvestinė'!L57&lt;&gt;0,'Duomenų suvestinė'!L57,"-")</f>
        <v>-</v>
      </c>
      <c r="E61" s="36" t="str">
        <f>IFERROR(ROUND((VLOOKUP(A61,Lentelė2[[Ilgalaikio turto pavadinimas]:[Bendras ilgalaikio turto nusidėvėjimo (amortizacijos) laikotarpis (mėn.)]],5,FALSE)-VLOOKUP(A61,Lentelė2[[Ilgalaikio turto pavadinimas]:[Bendras ilgalaikio turto nusidėvėjimo (amortizacijos) laikotarpis (mėn.)]],6,FALSE))/VLOOKUP(A61,Lentelė2[[Ilgalaikio turto pavadinimas]:[Bendras ilgalaikio turto nusidėvėjimo (amortizacijos) laikotarpis (mėn.)]],7,FALSE)*C61*'Deklaruojamos išlaidos'!D61/100,2),"-")</f>
        <v>-</v>
      </c>
    </row>
    <row r="62" spans="1:5" x14ac:dyDescent="0.3">
      <c r="A62" s="33" t="str">
        <f>IF('Duomenų suvestinė'!A58&lt;&gt;0,'Duomenų suvestinė'!A58,"-")</f>
        <v>-</v>
      </c>
      <c r="B62" s="34" t="str">
        <f>IF('Duomenų suvestinė'!B58&lt;&gt;0,'Duomenų suvestinė'!B58,"-")</f>
        <v>-</v>
      </c>
      <c r="C62" s="27"/>
      <c r="D62" s="35" t="str">
        <f>IF('Duomenų suvestinė'!L58&lt;&gt;0,'Duomenų suvestinė'!L58,"-")</f>
        <v>-</v>
      </c>
      <c r="E62" s="36" t="str">
        <f>IFERROR(ROUND((VLOOKUP(A62,Lentelė2[[Ilgalaikio turto pavadinimas]:[Bendras ilgalaikio turto nusidėvėjimo (amortizacijos) laikotarpis (mėn.)]],5,FALSE)-VLOOKUP(A62,Lentelė2[[Ilgalaikio turto pavadinimas]:[Bendras ilgalaikio turto nusidėvėjimo (amortizacijos) laikotarpis (mėn.)]],6,FALSE))/VLOOKUP(A62,Lentelė2[[Ilgalaikio turto pavadinimas]:[Bendras ilgalaikio turto nusidėvėjimo (amortizacijos) laikotarpis (mėn.)]],7,FALSE)*C62*'Deklaruojamos išlaidos'!D62/100,2),"-")</f>
        <v>-</v>
      </c>
    </row>
    <row r="63" spans="1:5" x14ac:dyDescent="0.3">
      <c r="A63" s="33" t="str">
        <f>IF('Duomenų suvestinė'!A59&lt;&gt;0,'Duomenų suvestinė'!A59,"-")</f>
        <v>-</v>
      </c>
      <c r="B63" s="34" t="str">
        <f>IF('Duomenų suvestinė'!B59&lt;&gt;0,'Duomenų suvestinė'!B59,"-")</f>
        <v>-</v>
      </c>
      <c r="C63" s="27"/>
      <c r="D63" s="35" t="str">
        <f>IF('Duomenų suvestinė'!L59&lt;&gt;0,'Duomenų suvestinė'!L59,"-")</f>
        <v>-</v>
      </c>
      <c r="E63" s="36" t="str">
        <f>IFERROR(ROUND((VLOOKUP(A63,Lentelė2[[Ilgalaikio turto pavadinimas]:[Bendras ilgalaikio turto nusidėvėjimo (amortizacijos) laikotarpis (mėn.)]],5,FALSE)-VLOOKUP(A63,Lentelė2[[Ilgalaikio turto pavadinimas]:[Bendras ilgalaikio turto nusidėvėjimo (amortizacijos) laikotarpis (mėn.)]],6,FALSE))/VLOOKUP(A63,Lentelė2[[Ilgalaikio turto pavadinimas]:[Bendras ilgalaikio turto nusidėvėjimo (amortizacijos) laikotarpis (mėn.)]],7,FALSE)*C63*'Deklaruojamos išlaidos'!D63/100,2),"-")</f>
        <v>-</v>
      </c>
    </row>
    <row r="64" spans="1:5" x14ac:dyDescent="0.3">
      <c r="A64" s="33" t="str">
        <f>IF('Duomenų suvestinė'!A60&lt;&gt;0,'Duomenų suvestinė'!A60,"-")</f>
        <v>-</v>
      </c>
      <c r="B64" s="34" t="str">
        <f>IF('Duomenų suvestinė'!B60&lt;&gt;0,'Duomenų suvestinė'!B60,"-")</f>
        <v>-</v>
      </c>
      <c r="C64" s="27"/>
      <c r="D64" s="35" t="str">
        <f>IF('Duomenų suvestinė'!L60&lt;&gt;0,'Duomenų suvestinė'!L60,"-")</f>
        <v>-</v>
      </c>
      <c r="E64" s="36" t="str">
        <f>IFERROR(ROUND((VLOOKUP(A64,Lentelė2[[Ilgalaikio turto pavadinimas]:[Bendras ilgalaikio turto nusidėvėjimo (amortizacijos) laikotarpis (mėn.)]],5,FALSE)-VLOOKUP(A64,Lentelė2[[Ilgalaikio turto pavadinimas]:[Bendras ilgalaikio turto nusidėvėjimo (amortizacijos) laikotarpis (mėn.)]],6,FALSE))/VLOOKUP(A64,Lentelė2[[Ilgalaikio turto pavadinimas]:[Bendras ilgalaikio turto nusidėvėjimo (amortizacijos) laikotarpis (mėn.)]],7,FALSE)*C64*'Deklaruojamos išlaidos'!D64/100,2),"-")</f>
        <v>-</v>
      </c>
    </row>
    <row r="65" spans="1:5" x14ac:dyDescent="0.3">
      <c r="A65" s="33" t="str">
        <f>IF('Duomenų suvestinė'!A61&lt;&gt;0,'Duomenų suvestinė'!A61,"-")</f>
        <v>-</v>
      </c>
      <c r="B65" s="34" t="str">
        <f>IF('Duomenų suvestinė'!B61&lt;&gt;0,'Duomenų suvestinė'!B61,"-")</f>
        <v>-</v>
      </c>
      <c r="C65" s="27"/>
      <c r="D65" s="35" t="str">
        <f>IF('Duomenų suvestinė'!L61&lt;&gt;0,'Duomenų suvestinė'!L61,"-")</f>
        <v>-</v>
      </c>
      <c r="E65" s="36" t="str">
        <f>IFERROR(ROUND((VLOOKUP(A65,Lentelė2[[Ilgalaikio turto pavadinimas]:[Bendras ilgalaikio turto nusidėvėjimo (amortizacijos) laikotarpis (mėn.)]],5,FALSE)-VLOOKUP(A65,Lentelė2[[Ilgalaikio turto pavadinimas]:[Bendras ilgalaikio turto nusidėvėjimo (amortizacijos) laikotarpis (mėn.)]],6,FALSE))/VLOOKUP(A65,Lentelė2[[Ilgalaikio turto pavadinimas]:[Bendras ilgalaikio turto nusidėvėjimo (amortizacijos) laikotarpis (mėn.)]],7,FALSE)*C65*'Deklaruojamos išlaidos'!D65/100,2),"-")</f>
        <v>-</v>
      </c>
    </row>
    <row r="66" spans="1:5" x14ac:dyDescent="0.3">
      <c r="A66" s="33" t="str">
        <f>IF('Duomenų suvestinė'!A62&lt;&gt;0,'Duomenų suvestinė'!A62,"-")</f>
        <v>-</v>
      </c>
      <c r="B66" s="34" t="str">
        <f>IF('Duomenų suvestinė'!B62&lt;&gt;0,'Duomenų suvestinė'!B62,"-")</f>
        <v>-</v>
      </c>
      <c r="C66" s="27"/>
      <c r="D66" s="35" t="str">
        <f>IF('Duomenų suvestinė'!L62&lt;&gt;0,'Duomenų suvestinė'!L62,"-")</f>
        <v>-</v>
      </c>
      <c r="E66" s="36" t="str">
        <f>IFERROR(ROUND((VLOOKUP(A66,Lentelė2[[Ilgalaikio turto pavadinimas]:[Bendras ilgalaikio turto nusidėvėjimo (amortizacijos) laikotarpis (mėn.)]],5,FALSE)-VLOOKUP(A66,Lentelė2[[Ilgalaikio turto pavadinimas]:[Bendras ilgalaikio turto nusidėvėjimo (amortizacijos) laikotarpis (mėn.)]],6,FALSE))/VLOOKUP(A66,Lentelė2[[Ilgalaikio turto pavadinimas]:[Bendras ilgalaikio turto nusidėvėjimo (amortizacijos) laikotarpis (mėn.)]],7,FALSE)*C66*'Deklaruojamos išlaidos'!D66/100,2),"-")</f>
        <v>-</v>
      </c>
    </row>
    <row r="67" spans="1:5" x14ac:dyDescent="0.3">
      <c r="A67" s="33" t="str">
        <f>IF('Duomenų suvestinė'!A63&lt;&gt;0,'Duomenų suvestinė'!A63,"-")</f>
        <v>-</v>
      </c>
      <c r="B67" s="34" t="str">
        <f>IF('Duomenų suvestinė'!B63&lt;&gt;0,'Duomenų suvestinė'!B63,"-")</f>
        <v>-</v>
      </c>
      <c r="C67" s="27"/>
      <c r="D67" s="35" t="str">
        <f>IF('Duomenų suvestinė'!L63&lt;&gt;0,'Duomenų suvestinė'!L63,"-")</f>
        <v>-</v>
      </c>
      <c r="E67" s="36" t="str">
        <f>IFERROR(ROUND((VLOOKUP(A67,Lentelė2[[Ilgalaikio turto pavadinimas]:[Bendras ilgalaikio turto nusidėvėjimo (amortizacijos) laikotarpis (mėn.)]],5,FALSE)-VLOOKUP(A67,Lentelė2[[Ilgalaikio turto pavadinimas]:[Bendras ilgalaikio turto nusidėvėjimo (amortizacijos) laikotarpis (mėn.)]],6,FALSE))/VLOOKUP(A67,Lentelė2[[Ilgalaikio turto pavadinimas]:[Bendras ilgalaikio turto nusidėvėjimo (amortizacijos) laikotarpis (mėn.)]],7,FALSE)*C67*'Deklaruojamos išlaidos'!D67/100,2),"-")</f>
        <v>-</v>
      </c>
    </row>
    <row r="68" spans="1:5" x14ac:dyDescent="0.3">
      <c r="A68" s="33" t="str">
        <f>IF('Duomenų suvestinė'!A64&lt;&gt;0,'Duomenų suvestinė'!A64,"-")</f>
        <v>-</v>
      </c>
      <c r="B68" s="34" t="str">
        <f>IF('Duomenų suvestinė'!B64&lt;&gt;0,'Duomenų suvestinė'!B64,"-")</f>
        <v>-</v>
      </c>
      <c r="C68" s="27"/>
      <c r="D68" s="35" t="str">
        <f>IF('Duomenų suvestinė'!L64&lt;&gt;0,'Duomenų suvestinė'!L64,"-")</f>
        <v>-</v>
      </c>
      <c r="E68" s="36" t="str">
        <f>IFERROR(ROUND((VLOOKUP(A68,Lentelė2[[Ilgalaikio turto pavadinimas]:[Bendras ilgalaikio turto nusidėvėjimo (amortizacijos) laikotarpis (mėn.)]],5,FALSE)-VLOOKUP(A68,Lentelė2[[Ilgalaikio turto pavadinimas]:[Bendras ilgalaikio turto nusidėvėjimo (amortizacijos) laikotarpis (mėn.)]],6,FALSE))/VLOOKUP(A68,Lentelė2[[Ilgalaikio turto pavadinimas]:[Bendras ilgalaikio turto nusidėvėjimo (amortizacijos) laikotarpis (mėn.)]],7,FALSE)*C68*'Deklaruojamos išlaidos'!D68/100,2),"-")</f>
        <v>-</v>
      </c>
    </row>
    <row r="69" spans="1:5" x14ac:dyDescent="0.3">
      <c r="A69" s="33" t="str">
        <f>IF('Duomenų suvestinė'!A65&lt;&gt;0,'Duomenų suvestinė'!A65,"-")</f>
        <v>-</v>
      </c>
      <c r="B69" s="34" t="str">
        <f>IF('Duomenų suvestinė'!B65&lt;&gt;0,'Duomenų suvestinė'!B65,"-")</f>
        <v>-</v>
      </c>
      <c r="C69" s="27"/>
      <c r="D69" s="35" t="str">
        <f>IF('Duomenų suvestinė'!L65&lt;&gt;0,'Duomenų suvestinė'!L65,"-")</f>
        <v>-</v>
      </c>
      <c r="E69" s="36" t="str">
        <f>IFERROR(ROUND((VLOOKUP(A69,Lentelė2[[Ilgalaikio turto pavadinimas]:[Bendras ilgalaikio turto nusidėvėjimo (amortizacijos) laikotarpis (mėn.)]],5,FALSE)-VLOOKUP(A69,Lentelė2[[Ilgalaikio turto pavadinimas]:[Bendras ilgalaikio turto nusidėvėjimo (amortizacijos) laikotarpis (mėn.)]],6,FALSE))/VLOOKUP(A69,Lentelė2[[Ilgalaikio turto pavadinimas]:[Bendras ilgalaikio turto nusidėvėjimo (amortizacijos) laikotarpis (mėn.)]],7,FALSE)*C69*'Deklaruojamos išlaidos'!D69/100,2),"-")</f>
        <v>-</v>
      </c>
    </row>
    <row r="70" spans="1:5" x14ac:dyDescent="0.3">
      <c r="A70" s="33" t="str">
        <f>IF('Duomenų suvestinė'!A66&lt;&gt;0,'Duomenų suvestinė'!A66,"-")</f>
        <v>-</v>
      </c>
      <c r="B70" s="34" t="str">
        <f>IF('Duomenų suvestinė'!B66&lt;&gt;0,'Duomenų suvestinė'!B66,"-")</f>
        <v>-</v>
      </c>
      <c r="C70" s="27"/>
      <c r="D70" s="35" t="str">
        <f>IF('Duomenų suvestinė'!L66&lt;&gt;0,'Duomenų suvestinė'!L66,"-")</f>
        <v>-</v>
      </c>
      <c r="E70" s="36" t="str">
        <f>IFERROR(ROUND((VLOOKUP(A70,Lentelė2[[Ilgalaikio turto pavadinimas]:[Bendras ilgalaikio turto nusidėvėjimo (amortizacijos) laikotarpis (mėn.)]],5,FALSE)-VLOOKUP(A70,Lentelė2[[Ilgalaikio turto pavadinimas]:[Bendras ilgalaikio turto nusidėvėjimo (amortizacijos) laikotarpis (mėn.)]],6,FALSE))/VLOOKUP(A70,Lentelė2[[Ilgalaikio turto pavadinimas]:[Bendras ilgalaikio turto nusidėvėjimo (amortizacijos) laikotarpis (mėn.)]],7,FALSE)*C70*'Deklaruojamos išlaidos'!D70/100,2),"-")</f>
        <v>-</v>
      </c>
    </row>
    <row r="71" spans="1:5" x14ac:dyDescent="0.3">
      <c r="A71" s="33" t="str">
        <f>IF('Duomenų suvestinė'!A67&lt;&gt;0,'Duomenų suvestinė'!A67,"-")</f>
        <v>-</v>
      </c>
      <c r="B71" s="34" t="str">
        <f>IF('Duomenų suvestinė'!B67&lt;&gt;0,'Duomenų suvestinė'!B67,"-")</f>
        <v>-</v>
      </c>
      <c r="C71" s="27"/>
      <c r="D71" s="35" t="str">
        <f>IF('Duomenų suvestinė'!L67&lt;&gt;0,'Duomenų suvestinė'!L67,"-")</f>
        <v>-</v>
      </c>
      <c r="E71" s="36" t="str">
        <f>IFERROR(ROUND((VLOOKUP(A71,Lentelė2[[Ilgalaikio turto pavadinimas]:[Bendras ilgalaikio turto nusidėvėjimo (amortizacijos) laikotarpis (mėn.)]],5,FALSE)-VLOOKUP(A71,Lentelė2[[Ilgalaikio turto pavadinimas]:[Bendras ilgalaikio turto nusidėvėjimo (amortizacijos) laikotarpis (mėn.)]],6,FALSE))/VLOOKUP(A71,Lentelė2[[Ilgalaikio turto pavadinimas]:[Bendras ilgalaikio turto nusidėvėjimo (amortizacijos) laikotarpis (mėn.)]],7,FALSE)*C71*'Deklaruojamos išlaidos'!D71/100,2),"-")</f>
        <v>-</v>
      </c>
    </row>
    <row r="72" spans="1:5" x14ac:dyDescent="0.3">
      <c r="A72" s="33" t="str">
        <f>IF('Duomenų suvestinė'!A68&lt;&gt;0,'Duomenų suvestinė'!A68,"-")</f>
        <v>-</v>
      </c>
      <c r="B72" s="34" t="str">
        <f>IF('Duomenų suvestinė'!B68&lt;&gt;0,'Duomenų suvestinė'!B68,"-")</f>
        <v>-</v>
      </c>
      <c r="C72" s="27"/>
      <c r="D72" s="35" t="str">
        <f>IF('Duomenų suvestinė'!L68&lt;&gt;0,'Duomenų suvestinė'!L68,"-")</f>
        <v>-</v>
      </c>
      <c r="E72" s="36" t="str">
        <f>IFERROR(ROUND((VLOOKUP(A72,Lentelė2[[Ilgalaikio turto pavadinimas]:[Bendras ilgalaikio turto nusidėvėjimo (amortizacijos) laikotarpis (mėn.)]],5,FALSE)-VLOOKUP(A72,Lentelė2[[Ilgalaikio turto pavadinimas]:[Bendras ilgalaikio turto nusidėvėjimo (amortizacijos) laikotarpis (mėn.)]],6,FALSE))/VLOOKUP(A72,Lentelė2[[Ilgalaikio turto pavadinimas]:[Bendras ilgalaikio turto nusidėvėjimo (amortizacijos) laikotarpis (mėn.)]],7,FALSE)*C72*'Deklaruojamos išlaidos'!D72/100,2),"-")</f>
        <v>-</v>
      </c>
    </row>
    <row r="73" spans="1:5" x14ac:dyDescent="0.3">
      <c r="A73" s="33" t="str">
        <f>IF('Duomenų suvestinė'!A69&lt;&gt;0,'Duomenų suvestinė'!A69,"-")</f>
        <v>-</v>
      </c>
      <c r="B73" s="34" t="str">
        <f>IF('Duomenų suvestinė'!B69&lt;&gt;0,'Duomenų suvestinė'!B69,"-")</f>
        <v>-</v>
      </c>
      <c r="C73" s="27"/>
      <c r="D73" s="35" t="str">
        <f>IF('Duomenų suvestinė'!L69&lt;&gt;0,'Duomenų suvestinė'!L69,"-")</f>
        <v>-</v>
      </c>
      <c r="E73" s="36" t="str">
        <f>IFERROR(ROUND((VLOOKUP(A73,Lentelė2[[Ilgalaikio turto pavadinimas]:[Bendras ilgalaikio turto nusidėvėjimo (amortizacijos) laikotarpis (mėn.)]],5,FALSE)-VLOOKUP(A73,Lentelė2[[Ilgalaikio turto pavadinimas]:[Bendras ilgalaikio turto nusidėvėjimo (amortizacijos) laikotarpis (mėn.)]],6,FALSE))/VLOOKUP(A73,Lentelė2[[Ilgalaikio turto pavadinimas]:[Bendras ilgalaikio turto nusidėvėjimo (amortizacijos) laikotarpis (mėn.)]],7,FALSE)*C73*'Deklaruojamos išlaidos'!D73/100,2),"-")</f>
        <v>-</v>
      </c>
    </row>
    <row r="74" spans="1:5" x14ac:dyDescent="0.3">
      <c r="A74" s="33" t="str">
        <f>IF('Duomenų suvestinė'!A70&lt;&gt;0,'Duomenų suvestinė'!A70,"-")</f>
        <v>-</v>
      </c>
      <c r="B74" s="34" t="str">
        <f>IF('Duomenų suvestinė'!B70&lt;&gt;0,'Duomenų suvestinė'!B70,"-")</f>
        <v>-</v>
      </c>
      <c r="C74" s="27"/>
      <c r="D74" s="35" t="str">
        <f>IF('Duomenų suvestinė'!L70&lt;&gt;0,'Duomenų suvestinė'!L70,"-")</f>
        <v>-</v>
      </c>
      <c r="E74" s="36" t="str">
        <f>IFERROR(ROUND((VLOOKUP(A74,Lentelė2[[Ilgalaikio turto pavadinimas]:[Bendras ilgalaikio turto nusidėvėjimo (amortizacijos) laikotarpis (mėn.)]],5,FALSE)-VLOOKUP(A74,Lentelė2[[Ilgalaikio turto pavadinimas]:[Bendras ilgalaikio turto nusidėvėjimo (amortizacijos) laikotarpis (mėn.)]],6,FALSE))/VLOOKUP(A74,Lentelė2[[Ilgalaikio turto pavadinimas]:[Bendras ilgalaikio turto nusidėvėjimo (amortizacijos) laikotarpis (mėn.)]],7,FALSE)*C74*'Deklaruojamos išlaidos'!D74/100,2),"-")</f>
        <v>-</v>
      </c>
    </row>
    <row r="75" spans="1:5" x14ac:dyDescent="0.3">
      <c r="A75" s="33" t="str">
        <f>IF('Duomenų suvestinė'!A71&lt;&gt;0,'Duomenų suvestinė'!A71,"-")</f>
        <v>-</v>
      </c>
      <c r="B75" s="34" t="str">
        <f>IF('Duomenų suvestinė'!B71&lt;&gt;0,'Duomenų suvestinė'!B71,"-")</f>
        <v>-</v>
      </c>
      <c r="C75" s="27"/>
      <c r="D75" s="35" t="str">
        <f>IF('Duomenų suvestinė'!L71&lt;&gt;0,'Duomenų suvestinė'!L71,"-")</f>
        <v>-</v>
      </c>
      <c r="E75" s="36" t="str">
        <f>IFERROR(ROUND((VLOOKUP(A75,Lentelė2[[Ilgalaikio turto pavadinimas]:[Bendras ilgalaikio turto nusidėvėjimo (amortizacijos) laikotarpis (mėn.)]],5,FALSE)-VLOOKUP(A75,Lentelė2[[Ilgalaikio turto pavadinimas]:[Bendras ilgalaikio turto nusidėvėjimo (amortizacijos) laikotarpis (mėn.)]],6,FALSE))/VLOOKUP(A75,Lentelė2[[Ilgalaikio turto pavadinimas]:[Bendras ilgalaikio turto nusidėvėjimo (amortizacijos) laikotarpis (mėn.)]],7,FALSE)*C75*'Deklaruojamos išlaidos'!D75/100,2),"-")</f>
        <v>-</v>
      </c>
    </row>
    <row r="76" spans="1:5" x14ac:dyDescent="0.3">
      <c r="A76" s="33" t="str">
        <f>IF('Duomenų suvestinė'!A72&lt;&gt;0,'Duomenų suvestinė'!A72,"-")</f>
        <v>-</v>
      </c>
      <c r="B76" s="34" t="str">
        <f>IF('Duomenų suvestinė'!B72&lt;&gt;0,'Duomenų suvestinė'!B72,"-")</f>
        <v>-</v>
      </c>
      <c r="C76" s="27"/>
      <c r="D76" s="35" t="str">
        <f>IF('Duomenų suvestinė'!L72&lt;&gt;0,'Duomenų suvestinė'!L72,"-")</f>
        <v>-</v>
      </c>
      <c r="E76" s="36" t="str">
        <f>IFERROR(ROUND((VLOOKUP(A76,Lentelė2[[Ilgalaikio turto pavadinimas]:[Bendras ilgalaikio turto nusidėvėjimo (amortizacijos) laikotarpis (mėn.)]],5,FALSE)-VLOOKUP(A76,Lentelė2[[Ilgalaikio turto pavadinimas]:[Bendras ilgalaikio turto nusidėvėjimo (amortizacijos) laikotarpis (mėn.)]],6,FALSE))/VLOOKUP(A76,Lentelė2[[Ilgalaikio turto pavadinimas]:[Bendras ilgalaikio turto nusidėvėjimo (amortizacijos) laikotarpis (mėn.)]],7,FALSE)*C76*'Deklaruojamos išlaidos'!D76/100,2),"-")</f>
        <v>-</v>
      </c>
    </row>
    <row r="77" spans="1:5" x14ac:dyDescent="0.3">
      <c r="A77" s="33" t="str">
        <f>IF('Duomenų suvestinė'!A73&lt;&gt;0,'Duomenų suvestinė'!A73,"-")</f>
        <v>-</v>
      </c>
      <c r="B77" s="34" t="str">
        <f>IF('Duomenų suvestinė'!B73&lt;&gt;0,'Duomenų suvestinė'!B73,"-")</f>
        <v>-</v>
      </c>
      <c r="C77" s="27"/>
      <c r="D77" s="35" t="str">
        <f>IF('Duomenų suvestinė'!L73&lt;&gt;0,'Duomenų suvestinė'!L73,"-")</f>
        <v>-</v>
      </c>
      <c r="E77" s="36" t="str">
        <f>IFERROR(ROUND((VLOOKUP(A77,Lentelė2[[Ilgalaikio turto pavadinimas]:[Bendras ilgalaikio turto nusidėvėjimo (amortizacijos) laikotarpis (mėn.)]],5,FALSE)-VLOOKUP(A77,Lentelė2[[Ilgalaikio turto pavadinimas]:[Bendras ilgalaikio turto nusidėvėjimo (amortizacijos) laikotarpis (mėn.)]],6,FALSE))/VLOOKUP(A77,Lentelė2[[Ilgalaikio turto pavadinimas]:[Bendras ilgalaikio turto nusidėvėjimo (amortizacijos) laikotarpis (mėn.)]],7,FALSE)*C77*'Deklaruojamos išlaidos'!D77/100,2),"-")</f>
        <v>-</v>
      </c>
    </row>
    <row r="78" spans="1:5" x14ac:dyDescent="0.3">
      <c r="A78" s="33" t="str">
        <f>IF('Duomenų suvestinė'!A74&lt;&gt;0,'Duomenų suvestinė'!A74,"-")</f>
        <v>-</v>
      </c>
      <c r="B78" s="34" t="str">
        <f>IF('Duomenų suvestinė'!B74&lt;&gt;0,'Duomenų suvestinė'!B74,"-")</f>
        <v>-</v>
      </c>
      <c r="C78" s="27"/>
      <c r="D78" s="35" t="str">
        <f>IF('Duomenų suvestinė'!L74&lt;&gt;0,'Duomenų suvestinė'!L74,"-")</f>
        <v>-</v>
      </c>
      <c r="E78" s="36" t="str">
        <f>IFERROR(ROUND((VLOOKUP(A78,Lentelė2[[Ilgalaikio turto pavadinimas]:[Bendras ilgalaikio turto nusidėvėjimo (amortizacijos) laikotarpis (mėn.)]],5,FALSE)-VLOOKUP(A78,Lentelė2[[Ilgalaikio turto pavadinimas]:[Bendras ilgalaikio turto nusidėvėjimo (amortizacijos) laikotarpis (mėn.)]],6,FALSE))/VLOOKUP(A78,Lentelė2[[Ilgalaikio turto pavadinimas]:[Bendras ilgalaikio turto nusidėvėjimo (amortizacijos) laikotarpis (mėn.)]],7,FALSE)*C78*'Deklaruojamos išlaidos'!D78/100,2),"-")</f>
        <v>-</v>
      </c>
    </row>
    <row r="79" spans="1:5" x14ac:dyDescent="0.3">
      <c r="A79" s="33" t="str">
        <f>IF('Duomenų suvestinė'!A75&lt;&gt;0,'Duomenų suvestinė'!A75,"-")</f>
        <v>-</v>
      </c>
      <c r="B79" s="34" t="str">
        <f>IF('Duomenų suvestinė'!B75&lt;&gt;0,'Duomenų suvestinė'!B75,"-")</f>
        <v>-</v>
      </c>
      <c r="C79" s="27"/>
      <c r="D79" s="35" t="str">
        <f>IF('Duomenų suvestinė'!L75&lt;&gt;0,'Duomenų suvestinė'!L75,"-")</f>
        <v>-</v>
      </c>
      <c r="E79" s="36" t="str">
        <f>IFERROR(ROUND((VLOOKUP(A79,Lentelė2[[Ilgalaikio turto pavadinimas]:[Bendras ilgalaikio turto nusidėvėjimo (amortizacijos) laikotarpis (mėn.)]],5,FALSE)-VLOOKUP(A79,Lentelė2[[Ilgalaikio turto pavadinimas]:[Bendras ilgalaikio turto nusidėvėjimo (amortizacijos) laikotarpis (mėn.)]],6,FALSE))/VLOOKUP(A79,Lentelė2[[Ilgalaikio turto pavadinimas]:[Bendras ilgalaikio turto nusidėvėjimo (amortizacijos) laikotarpis (mėn.)]],7,FALSE)*C79*'Deklaruojamos išlaidos'!D79/100,2),"-")</f>
        <v>-</v>
      </c>
    </row>
    <row r="80" spans="1:5" x14ac:dyDescent="0.3">
      <c r="A80" s="33" t="str">
        <f>IF('Duomenų suvestinė'!A76&lt;&gt;0,'Duomenų suvestinė'!A76,"-")</f>
        <v>-</v>
      </c>
      <c r="B80" s="34" t="str">
        <f>IF('Duomenų suvestinė'!B76&lt;&gt;0,'Duomenų suvestinė'!B76,"-")</f>
        <v>-</v>
      </c>
      <c r="C80" s="27"/>
      <c r="D80" s="35" t="str">
        <f>IF('Duomenų suvestinė'!L76&lt;&gt;0,'Duomenų suvestinė'!L76,"-")</f>
        <v>-</v>
      </c>
      <c r="E80" s="36" t="str">
        <f>IFERROR(ROUND((VLOOKUP(A80,Lentelė2[[Ilgalaikio turto pavadinimas]:[Bendras ilgalaikio turto nusidėvėjimo (amortizacijos) laikotarpis (mėn.)]],5,FALSE)-VLOOKUP(A80,Lentelė2[[Ilgalaikio turto pavadinimas]:[Bendras ilgalaikio turto nusidėvėjimo (amortizacijos) laikotarpis (mėn.)]],6,FALSE))/VLOOKUP(A80,Lentelė2[[Ilgalaikio turto pavadinimas]:[Bendras ilgalaikio turto nusidėvėjimo (amortizacijos) laikotarpis (mėn.)]],7,FALSE)*C80*'Deklaruojamos išlaidos'!D80/100,2),"-")</f>
        <v>-</v>
      </c>
    </row>
    <row r="81" spans="1:5" x14ac:dyDescent="0.3">
      <c r="A81" s="33" t="str">
        <f>IF('Duomenų suvestinė'!A77&lt;&gt;0,'Duomenų suvestinė'!A77,"-")</f>
        <v>-</v>
      </c>
      <c r="B81" s="34" t="str">
        <f>IF('Duomenų suvestinė'!B77&lt;&gt;0,'Duomenų suvestinė'!B77,"-")</f>
        <v>-</v>
      </c>
      <c r="C81" s="27"/>
      <c r="D81" s="35" t="str">
        <f>IF('Duomenų suvestinė'!L77&lt;&gt;0,'Duomenų suvestinė'!L77,"-")</f>
        <v>-</v>
      </c>
      <c r="E81" s="36" t="str">
        <f>IFERROR(ROUND((VLOOKUP(A81,Lentelė2[[Ilgalaikio turto pavadinimas]:[Bendras ilgalaikio turto nusidėvėjimo (amortizacijos) laikotarpis (mėn.)]],5,FALSE)-VLOOKUP(A81,Lentelė2[[Ilgalaikio turto pavadinimas]:[Bendras ilgalaikio turto nusidėvėjimo (amortizacijos) laikotarpis (mėn.)]],6,FALSE))/VLOOKUP(A81,Lentelė2[[Ilgalaikio turto pavadinimas]:[Bendras ilgalaikio turto nusidėvėjimo (amortizacijos) laikotarpis (mėn.)]],7,FALSE)*C81*'Deklaruojamos išlaidos'!D81/100,2),"-")</f>
        <v>-</v>
      </c>
    </row>
    <row r="82" spans="1:5" x14ac:dyDescent="0.3">
      <c r="A82" s="33" t="str">
        <f>IF('Duomenų suvestinė'!A78&lt;&gt;0,'Duomenų suvestinė'!A78,"-")</f>
        <v>-</v>
      </c>
      <c r="B82" s="34" t="str">
        <f>IF('Duomenų suvestinė'!B78&lt;&gt;0,'Duomenų suvestinė'!B78,"-")</f>
        <v>-</v>
      </c>
      <c r="C82" s="27"/>
      <c r="D82" s="35" t="str">
        <f>IF('Duomenų suvestinė'!L78&lt;&gt;0,'Duomenų suvestinė'!L78,"-")</f>
        <v>-</v>
      </c>
      <c r="E82" s="36" t="str">
        <f>IFERROR(ROUND((VLOOKUP(A82,Lentelė2[[Ilgalaikio turto pavadinimas]:[Bendras ilgalaikio turto nusidėvėjimo (amortizacijos) laikotarpis (mėn.)]],5,FALSE)-VLOOKUP(A82,Lentelė2[[Ilgalaikio turto pavadinimas]:[Bendras ilgalaikio turto nusidėvėjimo (amortizacijos) laikotarpis (mėn.)]],6,FALSE))/VLOOKUP(A82,Lentelė2[[Ilgalaikio turto pavadinimas]:[Bendras ilgalaikio turto nusidėvėjimo (amortizacijos) laikotarpis (mėn.)]],7,FALSE)*C82*'Deklaruojamos išlaidos'!D82/100,2),"-")</f>
        <v>-</v>
      </c>
    </row>
    <row r="83" spans="1:5" x14ac:dyDescent="0.3">
      <c r="A83" s="33" t="str">
        <f>IF('Duomenų suvestinė'!A79&lt;&gt;0,'Duomenų suvestinė'!A79,"-")</f>
        <v>-</v>
      </c>
      <c r="B83" s="34" t="str">
        <f>IF('Duomenų suvestinė'!B79&lt;&gt;0,'Duomenų suvestinė'!B79,"-")</f>
        <v>-</v>
      </c>
      <c r="C83" s="27"/>
      <c r="D83" s="35" t="str">
        <f>IF('Duomenų suvestinė'!L79&lt;&gt;0,'Duomenų suvestinė'!L79,"-")</f>
        <v>-</v>
      </c>
      <c r="E83" s="36" t="str">
        <f>IFERROR(ROUND((VLOOKUP(A83,Lentelė2[[Ilgalaikio turto pavadinimas]:[Bendras ilgalaikio turto nusidėvėjimo (amortizacijos) laikotarpis (mėn.)]],5,FALSE)-VLOOKUP(A83,Lentelė2[[Ilgalaikio turto pavadinimas]:[Bendras ilgalaikio turto nusidėvėjimo (amortizacijos) laikotarpis (mėn.)]],6,FALSE))/VLOOKUP(A83,Lentelė2[[Ilgalaikio turto pavadinimas]:[Bendras ilgalaikio turto nusidėvėjimo (amortizacijos) laikotarpis (mėn.)]],7,FALSE)*C83*'Deklaruojamos išlaidos'!D83/100,2),"-")</f>
        <v>-</v>
      </c>
    </row>
    <row r="84" spans="1:5" x14ac:dyDescent="0.3">
      <c r="A84" s="33" t="str">
        <f>IF('Duomenų suvestinė'!A80&lt;&gt;0,'Duomenų suvestinė'!A80,"-")</f>
        <v>-</v>
      </c>
      <c r="B84" s="34" t="str">
        <f>IF('Duomenų suvestinė'!B80&lt;&gt;0,'Duomenų suvestinė'!B80,"-")</f>
        <v>-</v>
      </c>
      <c r="C84" s="27"/>
      <c r="D84" s="35" t="str">
        <f>IF('Duomenų suvestinė'!L80&lt;&gt;0,'Duomenų suvestinė'!L80,"-")</f>
        <v>-</v>
      </c>
      <c r="E84" s="36" t="str">
        <f>IFERROR(ROUND((VLOOKUP(A84,Lentelė2[[Ilgalaikio turto pavadinimas]:[Bendras ilgalaikio turto nusidėvėjimo (amortizacijos) laikotarpis (mėn.)]],5,FALSE)-VLOOKUP(A84,Lentelė2[[Ilgalaikio turto pavadinimas]:[Bendras ilgalaikio turto nusidėvėjimo (amortizacijos) laikotarpis (mėn.)]],6,FALSE))/VLOOKUP(A84,Lentelė2[[Ilgalaikio turto pavadinimas]:[Bendras ilgalaikio turto nusidėvėjimo (amortizacijos) laikotarpis (mėn.)]],7,FALSE)*C84*'Deklaruojamos išlaidos'!D84/100,2),"-")</f>
        <v>-</v>
      </c>
    </row>
    <row r="85" spans="1:5" x14ac:dyDescent="0.3">
      <c r="A85" s="33" t="str">
        <f>IF('Duomenų suvestinė'!A81&lt;&gt;0,'Duomenų suvestinė'!A81,"-")</f>
        <v>-</v>
      </c>
      <c r="B85" s="34" t="str">
        <f>IF('Duomenų suvestinė'!B81&lt;&gt;0,'Duomenų suvestinė'!B81,"-")</f>
        <v>-</v>
      </c>
      <c r="C85" s="27"/>
      <c r="D85" s="35" t="str">
        <f>IF('Duomenų suvestinė'!L81&lt;&gt;0,'Duomenų suvestinė'!L81,"-")</f>
        <v>-</v>
      </c>
      <c r="E85" s="36" t="str">
        <f>IFERROR(ROUND((VLOOKUP(A85,Lentelė2[[Ilgalaikio turto pavadinimas]:[Bendras ilgalaikio turto nusidėvėjimo (amortizacijos) laikotarpis (mėn.)]],5,FALSE)-VLOOKUP(A85,Lentelė2[[Ilgalaikio turto pavadinimas]:[Bendras ilgalaikio turto nusidėvėjimo (amortizacijos) laikotarpis (mėn.)]],6,FALSE))/VLOOKUP(A85,Lentelė2[[Ilgalaikio turto pavadinimas]:[Bendras ilgalaikio turto nusidėvėjimo (amortizacijos) laikotarpis (mėn.)]],7,FALSE)*C85*'Deklaruojamos išlaidos'!D85/100,2),"-")</f>
        <v>-</v>
      </c>
    </row>
    <row r="86" spans="1:5" x14ac:dyDescent="0.3">
      <c r="A86" s="33" t="str">
        <f>IF('Duomenų suvestinė'!A82&lt;&gt;0,'Duomenų suvestinė'!A82,"-")</f>
        <v>-</v>
      </c>
      <c r="B86" s="34" t="str">
        <f>IF('Duomenų suvestinė'!B82&lt;&gt;0,'Duomenų suvestinė'!B82,"-")</f>
        <v>-</v>
      </c>
      <c r="C86" s="27"/>
      <c r="D86" s="35" t="str">
        <f>IF('Duomenų suvestinė'!L82&lt;&gt;0,'Duomenų suvestinė'!L82,"-")</f>
        <v>-</v>
      </c>
      <c r="E86" s="36" t="str">
        <f>IFERROR(ROUND((VLOOKUP(A86,Lentelė2[[Ilgalaikio turto pavadinimas]:[Bendras ilgalaikio turto nusidėvėjimo (amortizacijos) laikotarpis (mėn.)]],5,FALSE)-VLOOKUP(A86,Lentelė2[[Ilgalaikio turto pavadinimas]:[Bendras ilgalaikio turto nusidėvėjimo (amortizacijos) laikotarpis (mėn.)]],6,FALSE))/VLOOKUP(A86,Lentelė2[[Ilgalaikio turto pavadinimas]:[Bendras ilgalaikio turto nusidėvėjimo (amortizacijos) laikotarpis (mėn.)]],7,FALSE)*C86*'Deklaruojamos išlaidos'!D86/100,2),"-")</f>
        <v>-</v>
      </c>
    </row>
    <row r="87" spans="1:5" x14ac:dyDescent="0.3">
      <c r="A87" s="33" t="str">
        <f>IF('Duomenų suvestinė'!A83&lt;&gt;0,'Duomenų suvestinė'!A83,"-")</f>
        <v>-</v>
      </c>
      <c r="B87" s="34" t="str">
        <f>IF('Duomenų suvestinė'!B83&lt;&gt;0,'Duomenų suvestinė'!B83,"-")</f>
        <v>-</v>
      </c>
      <c r="C87" s="27"/>
      <c r="D87" s="35" t="str">
        <f>IF('Duomenų suvestinė'!L83&lt;&gt;0,'Duomenų suvestinė'!L83,"-")</f>
        <v>-</v>
      </c>
      <c r="E87" s="36" t="str">
        <f>IFERROR(ROUND((VLOOKUP(A87,Lentelė2[[Ilgalaikio turto pavadinimas]:[Bendras ilgalaikio turto nusidėvėjimo (amortizacijos) laikotarpis (mėn.)]],5,FALSE)-VLOOKUP(A87,Lentelė2[[Ilgalaikio turto pavadinimas]:[Bendras ilgalaikio turto nusidėvėjimo (amortizacijos) laikotarpis (mėn.)]],6,FALSE))/VLOOKUP(A87,Lentelė2[[Ilgalaikio turto pavadinimas]:[Bendras ilgalaikio turto nusidėvėjimo (amortizacijos) laikotarpis (mėn.)]],7,FALSE)*C87*'Deklaruojamos išlaidos'!D87/100,2),"-")</f>
        <v>-</v>
      </c>
    </row>
    <row r="88" spans="1:5" x14ac:dyDescent="0.3">
      <c r="A88" s="33" t="str">
        <f>IF('Duomenų suvestinė'!A84&lt;&gt;0,'Duomenų suvestinė'!A84,"-")</f>
        <v>-</v>
      </c>
      <c r="B88" s="34" t="str">
        <f>IF('Duomenų suvestinė'!B84&lt;&gt;0,'Duomenų suvestinė'!B84,"-")</f>
        <v>-</v>
      </c>
      <c r="C88" s="27"/>
      <c r="D88" s="35" t="str">
        <f>IF('Duomenų suvestinė'!L84&lt;&gt;0,'Duomenų suvestinė'!L84,"-")</f>
        <v>-</v>
      </c>
      <c r="E88" s="36" t="str">
        <f>IFERROR(ROUND((VLOOKUP(A88,Lentelė2[[Ilgalaikio turto pavadinimas]:[Bendras ilgalaikio turto nusidėvėjimo (amortizacijos) laikotarpis (mėn.)]],5,FALSE)-VLOOKUP(A88,Lentelė2[[Ilgalaikio turto pavadinimas]:[Bendras ilgalaikio turto nusidėvėjimo (amortizacijos) laikotarpis (mėn.)]],6,FALSE))/VLOOKUP(A88,Lentelė2[[Ilgalaikio turto pavadinimas]:[Bendras ilgalaikio turto nusidėvėjimo (amortizacijos) laikotarpis (mėn.)]],7,FALSE)*C88*'Deklaruojamos išlaidos'!D88/100,2),"-")</f>
        <v>-</v>
      </c>
    </row>
    <row r="89" spans="1:5" x14ac:dyDescent="0.3">
      <c r="A89" s="33" t="str">
        <f>IF('Duomenų suvestinė'!A85&lt;&gt;0,'Duomenų suvestinė'!A85,"-")</f>
        <v>-</v>
      </c>
      <c r="B89" s="34" t="str">
        <f>IF('Duomenų suvestinė'!B85&lt;&gt;0,'Duomenų suvestinė'!B85,"-")</f>
        <v>-</v>
      </c>
      <c r="C89" s="27"/>
      <c r="D89" s="35" t="str">
        <f>IF('Duomenų suvestinė'!L85&lt;&gt;0,'Duomenų suvestinė'!L85,"-")</f>
        <v>-</v>
      </c>
      <c r="E89" s="36" t="str">
        <f>IFERROR(ROUND((VLOOKUP(A89,Lentelė2[[Ilgalaikio turto pavadinimas]:[Bendras ilgalaikio turto nusidėvėjimo (amortizacijos) laikotarpis (mėn.)]],5,FALSE)-VLOOKUP(A89,Lentelė2[[Ilgalaikio turto pavadinimas]:[Bendras ilgalaikio turto nusidėvėjimo (amortizacijos) laikotarpis (mėn.)]],6,FALSE))/VLOOKUP(A89,Lentelė2[[Ilgalaikio turto pavadinimas]:[Bendras ilgalaikio turto nusidėvėjimo (amortizacijos) laikotarpis (mėn.)]],7,FALSE)*C89*'Deklaruojamos išlaidos'!D89/100,2),"-")</f>
        <v>-</v>
      </c>
    </row>
    <row r="90" spans="1:5" x14ac:dyDescent="0.3">
      <c r="A90" s="33" t="str">
        <f>IF('Duomenų suvestinė'!A86&lt;&gt;0,'Duomenų suvestinė'!A86,"-")</f>
        <v>-</v>
      </c>
      <c r="B90" s="34" t="str">
        <f>IF('Duomenų suvestinė'!B86&lt;&gt;0,'Duomenų suvestinė'!B86,"-")</f>
        <v>-</v>
      </c>
      <c r="C90" s="27"/>
      <c r="D90" s="35" t="str">
        <f>IF('Duomenų suvestinė'!L86&lt;&gt;0,'Duomenų suvestinė'!L86,"-")</f>
        <v>-</v>
      </c>
      <c r="E90" s="36" t="str">
        <f>IFERROR(ROUND((VLOOKUP(A90,Lentelė2[[Ilgalaikio turto pavadinimas]:[Bendras ilgalaikio turto nusidėvėjimo (amortizacijos) laikotarpis (mėn.)]],5,FALSE)-VLOOKUP(A90,Lentelė2[[Ilgalaikio turto pavadinimas]:[Bendras ilgalaikio turto nusidėvėjimo (amortizacijos) laikotarpis (mėn.)]],6,FALSE))/VLOOKUP(A90,Lentelė2[[Ilgalaikio turto pavadinimas]:[Bendras ilgalaikio turto nusidėvėjimo (amortizacijos) laikotarpis (mėn.)]],7,FALSE)*C90*'Deklaruojamos išlaidos'!D90/100,2),"-")</f>
        <v>-</v>
      </c>
    </row>
    <row r="91" spans="1:5" x14ac:dyDescent="0.3">
      <c r="A91" s="33" t="str">
        <f>IF('Duomenų suvestinė'!A87&lt;&gt;0,'Duomenų suvestinė'!A87,"-")</f>
        <v>-</v>
      </c>
      <c r="B91" s="34" t="str">
        <f>IF('Duomenų suvestinė'!B87&lt;&gt;0,'Duomenų suvestinė'!B87,"-")</f>
        <v>-</v>
      </c>
      <c r="C91" s="27"/>
      <c r="D91" s="35" t="str">
        <f>IF('Duomenų suvestinė'!L87&lt;&gt;0,'Duomenų suvestinė'!L87,"-")</f>
        <v>-</v>
      </c>
      <c r="E91" s="36" t="str">
        <f>IFERROR(ROUND((VLOOKUP(A91,Lentelė2[[Ilgalaikio turto pavadinimas]:[Bendras ilgalaikio turto nusidėvėjimo (amortizacijos) laikotarpis (mėn.)]],5,FALSE)-VLOOKUP(A91,Lentelė2[[Ilgalaikio turto pavadinimas]:[Bendras ilgalaikio turto nusidėvėjimo (amortizacijos) laikotarpis (mėn.)]],6,FALSE))/VLOOKUP(A91,Lentelė2[[Ilgalaikio turto pavadinimas]:[Bendras ilgalaikio turto nusidėvėjimo (amortizacijos) laikotarpis (mėn.)]],7,FALSE)*C91*'Deklaruojamos išlaidos'!D91/100,2),"-")</f>
        <v>-</v>
      </c>
    </row>
    <row r="92" spans="1:5" x14ac:dyDescent="0.3">
      <c r="A92" s="33" t="str">
        <f>IF('Duomenų suvestinė'!A88&lt;&gt;0,'Duomenų suvestinė'!A88,"-")</f>
        <v>-</v>
      </c>
      <c r="B92" s="34" t="str">
        <f>IF('Duomenų suvestinė'!B88&lt;&gt;0,'Duomenų suvestinė'!B88,"-")</f>
        <v>-</v>
      </c>
      <c r="C92" s="27"/>
      <c r="D92" s="35" t="str">
        <f>IF('Duomenų suvestinė'!L88&lt;&gt;0,'Duomenų suvestinė'!L88,"-")</f>
        <v>-</v>
      </c>
      <c r="E92" s="36" t="str">
        <f>IFERROR(ROUND((VLOOKUP(A92,Lentelė2[[Ilgalaikio turto pavadinimas]:[Bendras ilgalaikio turto nusidėvėjimo (amortizacijos) laikotarpis (mėn.)]],5,FALSE)-VLOOKUP(A92,Lentelė2[[Ilgalaikio turto pavadinimas]:[Bendras ilgalaikio turto nusidėvėjimo (amortizacijos) laikotarpis (mėn.)]],6,FALSE))/VLOOKUP(A92,Lentelė2[[Ilgalaikio turto pavadinimas]:[Bendras ilgalaikio turto nusidėvėjimo (amortizacijos) laikotarpis (mėn.)]],7,FALSE)*C92*'Deklaruojamos išlaidos'!D92/100,2),"-")</f>
        <v>-</v>
      </c>
    </row>
    <row r="93" spans="1:5" x14ac:dyDescent="0.3">
      <c r="A93" s="33" t="str">
        <f>IF('Duomenų suvestinė'!A89&lt;&gt;0,'Duomenų suvestinė'!A89,"-")</f>
        <v>-</v>
      </c>
      <c r="B93" s="34" t="str">
        <f>IF('Duomenų suvestinė'!B89&lt;&gt;0,'Duomenų suvestinė'!B89,"-")</f>
        <v>-</v>
      </c>
      <c r="C93" s="27"/>
      <c r="D93" s="35" t="str">
        <f>IF('Duomenų suvestinė'!L89&lt;&gt;0,'Duomenų suvestinė'!L89,"-")</f>
        <v>-</v>
      </c>
      <c r="E93" s="36" t="str">
        <f>IFERROR(ROUND((VLOOKUP(A93,Lentelė2[[Ilgalaikio turto pavadinimas]:[Bendras ilgalaikio turto nusidėvėjimo (amortizacijos) laikotarpis (mėn.)]],5,FALSE)-VLOOKUP(A93,Lentelė2[[Ilgalaikio turto pavadinimas]:[Bendras ilgalaikio turto nusidėvėjimo (amortizacijos) laikotarpis (mėn.)]],6,FALSE))/VLOOKUP(A93,Lentelė2[[Ilgalaikio turto pavadinimas]:[Bendras ilgalaikio turto nusidėvėjimo (amortizacijos) laikotarpis (mėn.)]],7,FALSE)*C93*'Deklaruojamos išlaidos'!D93/100,2),"-")</f>
        <v>-</v>
      </c>
    </row>
    <row r="94" spans="1:5" x14ac:dyDescent="0.3">
      <c r="A94" s="33" t="str">
        <f>IF('Duomenų suvestinė'!A90&lt;&gt;0,'Duomenų suvestinė'!A90,"-")</f>
        <v>-</v>
      </c>
      <c r="B94" s="34" t="str">
        <f>IF('Duomenų suvestinė'!B90&lt;&gt;0,'Duomenų suvestinė'!B90,"-")</f>
        <v>-</v>
      </c>
      <c r="C94" s="27"/>
      <c r="D94" s="35" t="str">
        <f>IF('Duomenų suvestinė'!L90&lt;&gt;0,'Duomenų suvestinė'!L90,"-")</f>
        <v>-</v>
      </c>
      <c r="E94" s="36" t="str">
        <f>IFERROR(ROUND((VLOOKUP(A94,Lentelė2[[Ilgalaikio turto pavadinimas]:[Bendras ilgalaikio turto nusidėvėjimo (amortizacijos) laikotarpis (mėn.)]],5,FALSE)-VLOOKUP(A94,Lentelė2[[Ilgalaikio turto pavadinimas]:[Bendras ilgalaikio turto nusidėvėjimo (amortizacijos) laikotarpis (mėn.)]],6,FALSE))/VLOOKUP(A94,Lentelė2[[Ilgalaikio turto pavadinimas]:[Bendras ilgalaikio turto nusidėvėjimo (amortizacijos) laikotarpis (mėn.)]],7,FALSE)*C94*'Deklaruojamos išlaidos'!D94/100,2),"-")</f>
        <v>-</v>
      </c>
    </row>
    <row r="95" spans="1:5" x14ac:dyDescent="0.3">
      <c r="A95" s="33" t="str">
        <f>IF('Duomenų suvestinė'!A91&lt;&gt;0,'Duomenų suvestinė'!A91,"-")</f>
        <v>-</v>
      </c>
      <c r="B95" s="34" t="str">
        <f>IF('Duomenų suvestinė'!B91&lt;&gt;0,'Duomenų suvestinė'!B91,"-")</f>
        <v>-</v>
      </c>
      <c r="C95" s="27"/>
      <c r="D95" s="35" t="str">
        <f>IF('Duomenų suvestinė'!L91&lt;&gt;0,'Duomenų suvestinė'!L91,"-")</f>
        <v>-</v>
      </c>
      <c r="E95" s="36" t="str">
        <f>IFERROR(ROUND((VLOOKUP(A95,Lentelė2[[Ilgalaikio turto pavadinimas]:[Bendras ilgalaikio turto nusidėvėjimo (amortizacijos) laikotarpis (mėn.)]],5,FALSE)-VLOOKUP(A95,Lentelė2[[Ilgalaikio turto pavadinimas]:[Bendras ilgalaikio turto nusidėvėjimo (amortizacijos) laikotarpis (mėn.)]],6,FALSE))/VLOOKUP(A95,Lentelė2[[Ilgalaikio turto pavadinimas]:[Bendras ilgalaikio turto nusidėvėjimo (amortizacijos) laikotarpis (mėn.)]],7,FALSE)*C95*'Deklaruojamos išlaidos'!D95/100,2),"-")</f>
        <v>-</v>
      </c>
    </row>
    <row r="96" spans="1:5" x14ac:dyDescent="0.3">
      <c r="A96" s="33" t="str">
        <f>IF('Duomenų suvestinė'!A92&lt;&gt;0,'Duomenų suvestinė'!A92,"-")</f>
        <v>-</v>
      </c>
      <c r="B96" s="34" t="str">
        <f>IF('Duomenų suvestinė'!B92&lt;&gt;0,'Duomenų suvestinė'!B92,"-")</f>
        <v>-</v>
      </c>
      <c r="C96" s="27"/>
      <c r="D96" s="35" t="str">
        <f>IF('Duomenų suvestinė'!L92&lt;&gt;0,'Duomenų suvestinė'!L92,"-")</f>
        <v>-</v>
      </c>
      <c r="E96" s="36" t="str">
        <f>IFERROR(ROUND((VLOOKUP(A96,Lentelė2[[Ilgalaikio turto pavadinimas]:[Bendras ilgalaikio turto nusidėvėjimo (amortizacijos) laikotarpis (mėn.)]],5,FALSE)-VLOOKUP(A96,Lentelė2[[Ilgalaikio turto pavadinimas]:[Bendras ilgalaikio turto nusidėvėjimo (amortizacijos) laikotarpis (mėn.)]],6,FALSE))/VLOOKUP(A96,Lentelė2[[Ilgalaikio turto pavadinimas]:[Bendras ilgalaikio turto nusidėvėjimo (amortizacijos) laikotarpis (mėn.)]],7,FALSE)*C96*'Deklaruojamos išlaidos'!D96/100,2),"-")</f>
        <v>-</v>
      </c>
    </row>
    <row r="97" spans="1:5" x14ac:dyDescent="0.3">
      <c r="A97" s="33" t="str">
        <f>IF('Duomenų suvestinė'!A93&lt;&gt;0,'Duomenų suvestinė'!A93,"-")</f>
        <v>-</v>
      </c>
      <c r="B97" s="34" t="str">
        <f>IF('Duomenų suvestinė'!B93&lt;&gt;0,'Duomenų suvestinė'!B93,"-")</f>
        <v>-</v>
      </c>
      <c r="C97" s="27"/>
      <c r="D97" s="35" t="str">
        <f>IF('Duomenų suvestinė'!L93&lt;&gt;0,'Duomenų suvestinė'!L93,"-")</f>
        <v>-</v>
      </c>
      <c r="E97" s="36" t="str">
        <f>IFERROR(ROUND((VLOOKUP(A97,Lentelė2[[Ilgalaikio turto pavadinimas]:[Bendras ilgalaikio turto nusidėvėjimo (amortizacijos) laikotarpis (mėn.)]],5,FALSE)-VLOOKUP(A97,Lentelė2[[Ilgalaikio turto pavadinimas]:[Bendras ilgalaikio turto nusidėvėjimo (amortizacijos) laikotarpis (mėn.)]],6,FALSE))/VLOOKUP(A97,Lentelė2[[Ilgalaikio turto pavadinimas]:[Bendras ilgalaikio turto nusidėvėjimo (amortizacijos) laikotarpis (mėn.)]],7,FALSE)*C97*'Deklaruojamos išlaidos'!D97/100,2),"-")</f>
        <v>-</v>
      </c>
    </row>
    <row r="98" spans="1:5" x14ac:dyDescent="0.3">
      <c r="A98" s="33" t="str">
        <f>IF('Duomenų suvestinė'!A94&lt;&gt;0,'Duomenų suvestinė'!A94,"-")</f>
        <v>-</v>
      </c>
      <c r="B98" s="34" t="str">
        <f>IF('Duomenų suvestinė'!B94&lt;&gt;0,'Duomenų suvestinė'!B94,"-")</f>
        <v>-</v>
      </c>
      <c r="C98" s="27"/>
      <c r="D98" s="35" t="str">
        <f>IF('Duomenų suvestinė'!L94&lt;&gt;0,'Duomenų suvestinė'!L94,"-")</f>
        <v>-</v>
      </c>
      <c r="E98" s="36" t="str">
        <f>IFERROR(ROUND((VLOOKUP(A98,Lentelė2[[Ilgalaikio turto pavadinimas]:[Bendras ilgalaikio turto nusidėvėjimo (amortizacijos) laikotarpis (mėn.)]],5,FALSE)-VLOOKUP(A98,Lentelė2[[Ilgalaikio turto pavadinimas]:[Bendras ilgalaikio turto nusidėvėjimo (amortizacijos) laikotarpis (mėn.)]],6,FALSE))/VLOOKUP(A98,Lentelė2[[Ilgalaikio turto pavadinimas]:[Bendras ilgalaikio turto nusidėvėjimo (amortizacijos) laikotarpis (mėn.)]],7,FALSE)*C98*'Deklaruojamos išlaidos'!D98/100,2),"-")</f>
        <v>-</v>
      </c>
    </row>
    <row r="99" spans="1:5" x14ac:dyDescent="0.3">
      <c r="A99" s="33" t="str">
        <f>IF('Duomenų suvestinė'!A95&lt;&gt;0,'Duomenų suvestinė'!A95,"-")</f>
        <v>-</v>
      </c>
      <c r="B99" s="34" t="str">
        <f>IF('Duomenų suvestinė'!B95&lt;&gt;0,'Duomenų suvestinė'!B95,"-")</f>
        <v>-</v>
      </c>
      <c r="C99" s="27"/>
      <c r="D99" s="35" t="str">
        <f>IF('Duomenų suvestinė'!L95&lt;&gt;0,'Duomenų suvestinė'!L95,"-")</f>
        <v>-</v>
      </c>
      <c r="E99" s="36" t="str">
        <f>IFERROR(ROUND((VLOOKUP(A99,Lentelė2[[Ilgalaikio turto pavadinimas]:[Bendras ilgalaikio turto nusidėvėjimo (amortizacijos) laikotarpis (mėn.)]],5,FALSE)-VLOOKUP(A99,Lentelė2[[Ilgalaikio turto pavadinimas]:[Bendras ilgalaikio turto nusidėvėjimo (amortizacijos) laikotarpis (mėn.)]],6,FALSE))/VLOOKUP(A99,Lentelė2[[Ilgalaikio turto pavadinimas]:[Bendras ilgalaikio turto nusidėvėjimo (amortizacijos) laikotarpis (mėn.)]],7,FALSE)*C99*'Deklaruojamos išlaidos'!D99/100,2),"-")</f>
        <v>-</v>
      </c>
    </row>
    <row r="100" spans="1:5" x14ac:dyDescent="0.3">
      <c r="A100" s="33" t="str">
        <f>IF('Duomenų suvestinė'!A96&lt;&gt;0,'Duomenų suvestinė'!A96,"-")</f>
        <v>-</v>
      </c>
      <c r="B100" s="34" t="str">
        <f>IF('Duomenų suvestinė'!B96&lt;&gt;0,'Duomenų suvestinė'!B96,"-")</f>
        <v>-</v>
      </c>
      <c r="C100" s="27"/>
      <c r="D100" s="35" t="str">
        <f>IF('Duomenų suvestinė'!L96&lt;&gt;0,'Duomenų suvestinė'!L96,"-")</f>
        <v>-</v>
      </c>
      <c r="E100" s="36" t="str">
        <f>IFERROR(ROUND((VLOOKUP(A100,Lentelė2[[Ilgalaikio turto pavadinimas]:[Bendras ilgalaikio turto nusidėvėjimo (amortizacijos) laikotarpis (mėn.)]],5,FALSE)-VLOOKUP(A100,Lentelė2[[Ilgalaikio turto pavadinimas]:[Bendras ilgalaikio turto nusidėvėjimo (amortizacijos) laikotarpis (mėn.)]],6,FALSE))/VLOOKUP(A100,Lentelė2[[Ilgalaikio turto pavadinimas]:[Bendras ilgalaikio turto nusidėvėjimo (amortizacijos) laikotarpis (mėn.)]],7,FALSE)*C100*'Deklaruojamos išlaidos'!D100/100,2),"-")</f>
        <v>-</v>
      </c>
    </row>
    <row r="101" spans="1:5" x14ac:dyDescent="0.3">
      <c r="A101" s="33" t="str">
        <f>IF('Duomenų suvestinė'!A97&lt;&gt;0,'Duomenų suvestinė'!A97,"-")</f>
        <v>-</v>
      </c>
      <c r="B101" s="34" t="str">
        <f>IF('Duomenų suvestinė'!B97&lt;&gt;0,'Duomenų suvestinė'!B97,"-")</f>
        <v>-</v>
      </c>
      <c r="C101" s="27"/>
      <c r="D101" s="35" t="str">
        <f>IF('Duomenų suvestinė'!L97&lt;&gt;0,'Duomenų suvestinė'!L97,"-")</f>
        <v>-</v>
      </c>
      <c r="E101" s="36" t="str">
        <f>IFERROR(ROUND((VLOOKUP(A101,Lentelė2[[Ilgalaikio turto pavadinimas]:[Bendras ilgalaikio turto nusidėvėjimo (amortizacijos) laikotarpis (mėn.)]],5,FALSE)-VLOOKUP(A101,Lentelė2[[Ilgalaikio turto pavadinimas]:[Bendras ilgalaikio turto nusidėvėjimo (amortizacijos) laikotarpis (mėn.)]],6,FALSE))/VLOOKUP(A101,Lentelė2[[Ilgalaikio turto pavadinimas]:[Bendras ilgalaikio turto nusidėvėjimo (amortizacijos) laikotarpis (mėn.)]],7,FALSE)*C101*'Deklaruojamos išlaidos'!D101/100,2),"-")</f>
        <v>-</v>
      </c>
    </row>
    <row r="102" spans="1:5" x14ac:dyDescent="0.3">
      <c r="A102" s="33" t="str">
        <f>IF('Duomenų suvestinė'!A98&lt;&gt;0,'Duomenų suvestinė'!A98,"-")</f>
        <v>-</v>
      </c>
      <c r="B102" s="34" t="str">
        <f>IF('Duomenų suvestinė'!B98&lt;&gt;0,'Duomenų suvestinė'!B98,"-")</f>
        <v>-</v>
      </c>
      <c r="C102" s="27"/>
      <c r="D102" s="35" t="str">
        <f>IF('Duomenų suvestinė'!L98&lt;&gt;0,'Duomenų suvestinė'!L98,"-")</f>
        <v>-</v>
      </c>
      <c r="E102" s="36" t="str">
        <f>IFERROR(ROUND((VLOOKUP(A102,Lentelė2[[Ilgalaikio turto pavadinimas]:[Bendras ilgalaikio turto nusidėvėjimo (amortizacijos) laikotarpis (mėn.)]],5,FALSE)-VLOOKUP(A102,Lentelė2[[Ilgalaikio turto pavadinimas]:[Bendras ilgalaikio turto nusidėvėjimo (amortizacijos) laikotarpis (mėn.)]],6,FALSE))/VLOOKUP(A102,Lentelė2[[Ilgalaikio turto pavadinimas]:[Bendras ilgalaikio turto nusidėvėjimo (amortizacijos) laikotarpis (mėn.)]],7,FALSE)*C102*'Deklaruojamos išlaidos'!D102/100,2),"-")</f>
        <v>-</v>
      </c>
    </row>
    <row r="103" spans="1:5" x14ac:dyDescent="0.3">
      <c r="A103" s="33" t="str">
        <f>IF('Duomenų suvestinė'!A99&lt;&gt;0,'Duomenų suvestinė'!A99,"-")</f>
        <v>-</v>
      </c>
      <c r="B103" s="34" t="str">
        <f>IF('Duomenų suvestinė'!B99&lt;&gt;0,'Duomenų suvestinė'!B99,"-")</f>
        <v>-</v>
      </c>
      <c r="C103" s="27"/>
      <c r="D103" s="35" t="str">
        <f>IF('Duomenų suvestinė'!L99&lt;&gt;0,'Duomenų suvestinė'!L99,"-")</f>
        <v>-</v>
      </c>
      <c r="E103" s="36" t="str">
        <f>IFERROR(ROUND((VLOOKUP(A103,Lentelė2[[Ilgalaikio turto pavadinimas]:[Bendras ilgalaikio turto nusidėvėjimo (amortizacijos) laikotarpis (mėn.)]],5,FALSE)-VLOOKUP(A103,Lentelė2[[Ilgalaikio turto pavadinimas]:[Bendras ilgalaikio turto nusidėvėjimo (amortizacijos) laikotarpis (mėn.)]],6,FALSE))/VLOOKUP(A103,Lentelė2[[Ilgalaikio turto pavadinimas]:[Bendras ilgalaikio turto nusidėvėjimo (amortizacijos) laikotarpis (mėn.)]],7,FALSE)*C103*'Deklaruojamos išlaidos'!D103/100,2),"-")</f>
        <v>-</v>
      </c>
    </row>
    <row r="104" spans="1:5" x14ac:dyDescent="0.3">
      <c r="A104" s="33" t="str">
        <f>IF('Duomenų suvestinė'!A100&lt;&gt;0,'Duomenų suvestinė'!A100,"-")</f>
        <v>-</v>
      </c>
      <c r="B104" s="34" t="str">
        <f>IF('Duomenų suvestinė'!B100&lt;&gt;0,'Duomenų suvestinė'!B100,"-")</f>
        <v>-</v>
      </c>
      <c r="C104" s="27"/>
      <c r="D104" s="35" t="str">
        <f>IF('Duomenų suvestinė'!L100&lt;&gt;0,'Duomenų suvestinė'!L100,"-")</f>
        <v>-</v>
      </c>
      <c r="E104" s="36" t="str">
        <f>IFERROR(ROUND((VLOOKUP(A104,Lentelė2[[Ilgalaikio turto pavadinimas]:[Bendras ilgalaikio turto nusidėvėjimo (amortizacijos) laikotarpis (mėn.)]],5,FALSE)-VLOOKUP(A104,Lentelė2[[Ilgalaikio turto pavadinimas]:[Bendras ilgalaikio turto nusidėvėjimo (amortizacijos) laikotarpis (mėn.)]],6,FALSE))/VLOOKUP(A104,Lentelė2[[Ilgalaikio turto pavadinimas]:[Bendras ilgalaikio turto nusidėvėjimo (amortizacijos) laikotarpis (mėn.)]],7,FALSE)*C104*'Deklaruojamos išlaidos'!D104/100,2),"-")</f>
        <v>-</v>
      </c>
    </row>
    <row r="105" spans="1:5" x14ac:dyDescent="0.3">
      <c r="A105" s="33" t="str">
        <f>IF('Duomenų suvestinė'!A101&lt;&gt;0,'Duomenų suvestinė'!A101,"-")</f>
        <v>-</v>
      </c>
      <c r="B105" s="34" t="str">
        <f>IF('Duomenų suvestinė'!B101&lt;&gt;0,'Duomenų suvestinė'!B101,"-")</f>
        <v>-</v>
      </c>
      <c r="C105" s="27"/>
      <c r="D105" s="35" t="str">
        <f>IF('Duomenų suvestinė'!L101&lt;&gt;0,'Duomenų suvestinė'!L101,"-")</f>
        <v>-</v>
      </c>
      <c r="E105" s="36" t="str">
        <f>IFERROR(ROUND((VLOOKUP(A105,Lentelė2[[Ilgalaikio turto pavadinimas]:[Bendras ilgalaikio turto nusidėvėjimo (amortizacijos) laikotarpis (mėn.)]],5,FALSE)-VLOOKUP(A105,Lentelė2[[Ilgalaikio turto pavadinimas]:[Bendras ilgalaikio turto nusidėvėjimo (amortizacijos) laikotarpis (mėn.)]],6,FALSE))/VLOOKUP(A105,Lentelė2[[Ilgalaikio turto pavadinimas]:[Bendras ilgalaikio turto nusidėvėjimo (amortizacijos) laikotarpis (mėn.)]],7,FALSE)*C105*'Deklaruojamos išlaidos'!D105/100,2),"-")</f>
        <v>-</v>
      </c>
    </row>
    <row r="106" spans="1:5" x14ac:dyDescent="0.3">
      <c r="A106" s="33" t="str">
        <f>IF('Duomenų suvestinė'!A102&lt;&gt;0,'Duomenų suvestinė'!A102,"-")</f>
        <v>-</v>
      </c>
      <c r="B106" s="34" t="str">
        <f>IF('Duomenų suvestinė'!B102&lt;&gt;0,'Duomenų suvestinė'!B102,"-")</f>
        <v>-</v>
      </c>
      <c r="C106" s="27"/>
      <c r="D106" s="35" t="str">
        <f>IF('Duomenų suvestinė'!L102&lt;&gt;0,'Duomenų suvestinė'!L102,"-")</f>
        <v>-</v>
      </c>
      <c r="E106" s="36" t="str">
        <f>IFERROR(ROUND((VLOOKUP(A106,Lentelė2[[Ilgalaikio turto pavadinimas]:[Bendras ilgalaikio turto nusidėvėjimo (amortizacijos) laikotarpis (mėn.)]],5,FALSE)-VLOOKUP(A106,Lentelė2[[Ilgalaikio turto pavadinimas]:[Bendras ilgalaikio turto nusidėvėjimo (amortizacijos) laikotarpis (mėn.)]],6,FALSE))/VLOOKUP(A106,Lentelė2[[Ilgalaikio turto pavadinimas]:[Bendras ilgalaikio turto nusidėvėjimo (amortizacijos) laikotarpis (mėn.)]],7,FALSE)*C106*'Deklaruojamos išlaidos'!D106/100,2),"-")</f>
        <v>-</v>
      </c>
    </row>
    <row r="107" spans="1:5" x14ac:dyDescent="0.3">
      <c r="A107" s="33" t="str">
        <f>IF('Duomenų suvestinė'!A103&lt;&gt;0,'Duomenų suvestinė'!A103,"-")</f>
        <v>-</v>
      </c>
      <c r="B107" s="34" t="str">
        <f>IF('Duomenų suvestinė'!B103&lt;&gt;0,'Duomenų suvestinė'!B103,"-")</f>
        <v>-</v>
      </c>
      <c r="C107" s="27"/>
      <c r="D107" s="35" t="str">
        <f>IF('Duomenų suvestinė'!L103&lt;&gt;0,'Duomenų suvestinė'!L103,"-")</f>
        <v>-</v>
      </c>
      <c r="E107" s="36" t="str">
        <f>IFERROR(ROUND((VLOOKUP(A107,Lentelė2[[Ilgalaikio turto pavadinimas]:[Bendras ilgalaikio turto nusidėvėjimo (amortizacijos) laikotarpis (mėn.)]],5,FALSE)-VLOOKUP(A107,Lentelė2[[Ilgalaikio turto pavadinimas]:[Bendras ilgalaikio turto nusidėvėjimo (amortizacijos) laikotarpis (mėn.)]],6,FALSE))/VLOOKUP(A107,Lentelė2[[Ilgalaikio turto pavadinimas]:[Bendras ilgalaikio turto nusidėvėjimo (amortizacijos) laikotarpis (mėn.)]],7,FALSE)*C107*'Deklaruojamos išlaidos'!D107/100,2),"-")</f>
        <v>-</v>
      </c>
    </row>
    <row r="108" spans="1:5" x14ac:dyDescent="0.3">
      <c r="A108" s="33" t="str">
        <f>IF('Duomenų suvestinė'!A104&lt;&gt;0,'Duomenų suvestinė'!A104,"-")</f>
        <v>-</v>
      </c>
      <c r="B108" s="34" t="str">
        <f>IF('Duomenų suvestinė'!B104&lt;&gt;0,'Duomenų suvestinė'!B104,"-")</f>
        <v>-</v>
      </c>
      <c r="C108" s="27"/>
      <c r="D108" s="35" t="str">
        <f>IF('Duomenų suvestinė'!L104&lt;&gt;0,'Duomenų suvestinė'!L104,"-")</f>
        <v>-</v>
      </c>
      <c r="E108" s="36" t="str">
        <f>IFERROR(ROUND((VLOOKUP(A108,Lentelė2[[Ilgalaikio turto pavadinimas]:[Bendras ilgalaikio turto nusidėvėjimo (amortizacijos) laikotarpis (mėn.)]],5,FALSE)-VLOOKUP(A108,Lentelė2[[Ilgalaikio turto pavadinimas]:[Bendras ilgalaikio turto nusidėvėjimo (amortizacijos) laikotarpis (mėn.)]],6,FALSE))/VLOOKUP(A108,Lentelė2[[Ilgalaikio turto pavadinimas]:[Bendras ilgalaikio turto nusidėvėjimo (amortizacijos) laikotarpis (mėn.)]],7,FALSE)*C108*'Deklaruojamos išlaidos'!D108/100,2),"-")</f>
        <v>-</v>
      </c>
    </row>
    <row r="109" spans="1:5" x14ac:dyDescent="0.3">
      <c r="A109" s="33" t="str">
        <f>IF('Duomenų suvestinė'!A105&lt;&gt;0,'Duomenų suvestinė'!A105,"-")</f>
        <v>-</v>
      </c>
      <c r="B109" s="34" t="str">
        <f>IF('Duomenų suvestinė'!B105&lt;&gt;0,'Duomenų suvestinė'!B105,"-")</f>
        <v>-</v>
      </c>
      <c r="C109" s="27"/>
      <c r="D109" s="35" t="str">
        <f>IF('Duomenų suvestinė'!L105&lt;&gt;0,'Duomenų suvestinė'!L105,"-")</f>
        <v>-</v>
      </c>
      <c r="E109" s="36" t="str">
        <f>IFERROR(ROUND((VLOOKUP(A109,Lentelė2[[Ilgalaikio turto pavadinimas]:[Bendras ilgalaikio turto nusidėvėjimo (amortizacijos) laikotarpis (mėn.)]],5,FALSE)-VLOOKUP(A109,Lentelė2[[Ilgalaikio turto pavadinimas]:[Bendras ilgalaikio turto nusidėvėjimo (amortizacijos) laikotarpis (mėn.)]],6,FALSE))/VLOOKUP(A109,Lentelė2[[Ilgalaikio turto pavadinimas]:[Bendras ilgalaikio turto nusidėvėjimo (amortizacijos) laikotarpis (mėn.)]],7,FALSE)*C109*'Deklaruojamos išlaidos'!D109/100,2),"-")</f>
        <v>-</v>
      </c>
    </row>
    <row r="110" spans="1:5" x14ac:dyDescent="0.3">
      <c r="A110" s="33" t="str">
        <f>IF('Duomenų suvestinė'!A106&lt;&gt;0,'Duomenų suvestinė'!A106,"-")</f>
        <v>-</v>
      </c>
      <c r="B110" s="34" t="str">
        <f>IF('Duomenų suvestinė'!B106&lt;&gt;0,'Duomenų suvestinė'!B106,"-")</f>
        <v>-</v>
      </c>
      <c r="C110" s="27"/>
      <c r="D110" s="35" t="str">
        <f>IF('Duomenų suvestinė'!L106&lt;&gt;0,'Duomenų suvestinė'!L106,"-")</f>
        <v>-</v>
      </c>
      <c r="E110" s="36" t="str">
        <f>IFERROR(ROUND((VLOOKUP(A110,Lentelė2[[Ilgalaikio turto pavadinimas]:[Bendras ilgalaikio turto nusidėvėjimo (amortizacijos) laikotarpis (mėn.)]],5,FALSE)-VLOOKUP(A110,Lentelė2[[Ilgalaikio turto pavadinimas]:[Bendras ilgalaikio turto nusidėvėjimo (amortizacijos) laikotarpis (mėn.)]],6,FALSE))/VLOOKUP(A110,Lentelė2[[Ilgalaikio turto pavadinimas]:[Bendras ilgalaikio turto nusidėvėjimo (amortizacijos) laikotarpis (mėn.)]],7,FALSE)*C110*'Deklaruojamos išlaidos'!D110/100,2),"-")</f>
        <v>-</v>
      </c>
    </row>
    <row r="111" spans="1:5" x14ac:dyDescent="0.3">
      <c r="A111" s="33" t="str">
        <f>IF('Duomenų suvestinė'!A107&lt;&gt;0,'Duomenų suvestinė'!A107,"-")</f>
        <v>-</v>
      </c>
      <c r="B111" s="34" t="str">
        <f>IF('Duomenų suvestinė'!B107&lt;&gt;0,'Duomenų suvestinė'!B107,"-")</f>
        <v>-</v>
      </c>
      <c r="C111" s="27"/>
      <c r="D111" s="35" t="str">
        <f>IF('Duomenų suvestinė'!L107&lt;&gt;0,'Duomenų suvestinė'!L107,"-")</f>
        <v>-</v>
      </c>
      <c r="E111" s="36" t="str">
        <f>IFERROR(ROUND((VLOOKUP(A111,Lentelė2[[Ilgalaikio turto pavadinimas]:[Bendras ilgalaikio turto nusidėvėjimo (amortizacijos) laikotarpis (mėn.)]],5,FALSE)-VLOOKUP(A111,Lentelė2[[Ilgalaikio turto pavadinimas]:[Bendras ilgalaikio turto nusidėvėjimo (amortizacijos) laikotarpis (mėn.)]],6,FALSE))/VLOOKUP(A111,Lentelė2[[Ilgalaikio turto pavadinimas]:[Bendras ilgalaikio turto nusidėvėjimo (amortizacijos) laikotarpis (mėn.)]],7,FALSE)*C111*'Deklaruojamos išlaidos'!D111/100,2),"-")</f>
        <v>-</v>
      </c>
    </row>
    <row r="112" spans="1:5" x14ac:dyDescent="0.3">
      <c r="A112" s="33" t="str">
        <f>IF('Duomenų suvestinė'!A108&lt;&gt;0,'Duomenų suvestinė'!A108,"-")</f>
        <v>-</v>
      </c>
      <c r="B112" s="34" t="str">
        <f>IF('Duomenų suvestinė'!B108&lt;&gt;0,'Duomenų suvestinė'!B108,"-")</f>
        <v>-</v>
      </c>
      <c r="C112" s="27"/>
      <c r="D112" s="35" t="str">
        <f>IF('Duomenų suvestinė'!L108&lt;&gt;0,'Duomenų suvestinė'!L108,"-")</f>
        <v>-</v>
      </c>
      <c r="E112" s="36" t="str">
        <f>IFERROR(ROUND((VLOOKUP(A112,Lentelė2[[Ilgalaikio turto pavadinimas]:[Bendras ilgalaikio turto nusidėvėjimo (amortizacijos) laikotarpis (mėn.)]],5,FALSE)-VLOOKUP(A112,Lentelė2[[Ilgalaikio turto pavadinimas]:[Bendras ilgalaikio turto nusidėvėjimo (amortizacijos) laikotarpis (mėn.)]],6,FALSE))/VLOOKUP(A112,Lentelė2[[Ilgalaikio turto pavadinimas]:[Bendras ilgalaikio turto nusidėvėjimo (amortizacijos) laikotarpis (mėn.)]],7,FALSE)*C112*'Deklaruojamos išlaidos'!D112/100,2),"-")</f>
        <v>-</v>
      </c>
    </row>
    <row r="113" spans="1:5" x14ac:dyDescent="0.3">
      <c r="A113" s="33" t="str">
        <f>IF('Duomenų suvestinė'!A109&lt;&gt;0,'Duomenų suvestinė'!A109,"-")</f>
        <v>-</v>
      </c>
      <c r="B113" s="34" t="str">
        <f>IF('Duomenų suvestinė'!B109&lt;&gt;0,'Duomenų suvestinė'!B109,"-")</f>
        <v>-</v>
      </c>
      <c r="C113" s="27"/>
      <c r="D113" s="35" t="str">
        <f>IF('Duomenų suvestinė'!L109&lt;&gt;0,'Duomenų suvestinė'!L109,"-")</f>
        <v>-</v>
      </c>
      <c r="E113" s="36" t="str">
        <f>IFERROR(ROUND((VLOOKUP(A113,Lentelė2[[Ilgalaikio turto pavadinimas]:[Bendras ilgalaikio turto nusidėvėjimo (amortizacijos) laikotarpis (mėn.)]],5,FALSE)-VLOOKUP(A113,Lentelė2[[Ilgalaikio turto pavadinimas]:[Bendras ilgalaikio turto nusidėvėjimo (amortizacijos) laikotarpis (mėn.)]],6,FALSE))/VLOOKUP(A113,Lentelė2[[Ilgalaikio turto pavadinimas]:[Bendras ilgalaikio turto nusidėvėjimo (amortizacijos) laikotarpis (mėn.)]],7,FALSE)*C113*'Deklaruojamos išlaidos'!D113/100,2),"-")</f>
        <v>-</v>
      </c>
    </row>
    <row r="114" spans="1:5" x14ac:dyDescent="0.3">
      <c r="A114" s="33" t="str">
        <f>IF('Duomenų suvestinė'!A110&lt;&gt;0,'Duomenų suvestinė'!A110,"-")</f>
        <v>-</v>
      </c>
      <c r="B114" s="34" t="str">
        <f>IF('Duomenų suvestinė'!B110&lt;&gt;0,'Duomenų suvestinė'!B110,"-")</f>
        <v>-</v>
      </c>
      <c r="C114" s="27"/>
      <c r="D114" s="35" t="str">
        <f>IF('Duomenų suvestinė'!L110&lt;&gt;0,'Duomenų suvestinė'!L110,"-")</f>
        <v>-</v>
      </c>
      <c r="E114" s="36" t="str">
        <f>IFERROR(ROUND((VLOOKUP(A114,Lentelė2[[Ilgalaikio turto pavadinimas]:[Bendras ilgalaikio turto nusidėvėjimo (amortizacijos) laikotarpis (mėn.)]],5,FALSE)-VLOOKUP(A114,Lentelė2[[Ilgalaikio turto pavadinimas]:[Bendras ilgalaikio turto nusidėvėjimo (amortizacijos) laikotarpis (mėn.)]],6,FALSE))/VLOOKUP(A114,Lentelė2[[Ilgalaikio turto pavadinimas]:[Bendras ilgalaikio turto nusidėvėjimo (amortizacijos) laikotarpis (mėn.)]],7,FALSE)*C114*'Deklaruojamos išlaidos'!D114/100,2),"-")</f>
        <v>-</v>
      </c>
    </row>
  </sheetData>
  <mergeCells count="9">
    <mergeCell ref="A13:E13"/>
    <mergeCell ref="A11:E11"/>
    <mergeCell ref="A10:C10"/>
    <mergeCell ref="A4:D4"/>
    <mergeCell ref="A1:E1"/>
    <mergeCell ref="A3:B3"/>
    <mergeCell ref="B5:E5"/>
    <mergeCell ref="B6:E6"/>
    <mergeCell ref="B7:E7"/>
  </mergeCells>
  <dataValidations count="1">
    <dataValidation type="date" allowBlank="1" showInputMessage="1" showErrorMessage="1" sqref="D10:E10" xr:uid="{00000000-0002-0000-0000-000000000000}">
      <formula1>40179</formula1>
      <formula2>47848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4FFD9DA-BE9F-4008-8369-13FE95F6B2BE}">
            <xm:f>VLOOKUP(A14,'Duomenų suvestinė'!$A$10:$J$147,9,FALSE)&gt;E10</xm:f>
            <x14:dxf>
              <font>
                <b val="0"/>
                <i val="0"/>
                <color rgb="FFC00000"/>
              </font>
              <fill>
                <patternFill patternType="solid">
                  <bgColor theme="0" tint="-0.14996795556505021"/>
                </patternFill>
              </fill>
            </x14:dxf>
          </x14:cfRule>
          <x14:cfRule type="expression" priority="2" id="{4374906A-A1AD-45AD-A189-0E554B74A642}">
            <xm:f>VLOOKUP(A14,'Duomenų suvestinė'!$A$10:$J$147,10,FALSE)&lt;D10</xm:f>
            <x14:dxf>
              <font>
                <b val="0"/>
                <i val="0"/>
                <color rgb="FFC00000"/>
              </font>
              <fill>
                <patternFill patternType="solid">
                  <bgColor theme="0" tint="-0.14996795556505021"/>
                </patternFill>
              </fill>
            </x14:dxf>
          </x14:cfRule>
          <xm:sqref>A14:A149</xm:sqref>
        </x14:conditionalFormatting>
        <x14:conditionalFormatting xmlns:xm="http://schemas.microsoft.com/office/excel/2006/main">
          <x14:cfRule type="expression" priority="3" id="{32FBAD8E-F69E-4B99-9B12-36D6D18C66D9}">
            <xm:f>VLOOKUP(A14,'Duomenų suvestinė'!$A$10:$J$147,10,FALSE)&lt;D10</xm:f>
            <x14:dxf>
              <font>
                <b/>
                <i val="0"/>
                <color rgb="FFC00000"/>
              </font>
              <fill>
                <patternFill>
                  <bgColor theme="5" tint="0.79998168889431442"/>
                </patternFill>
              </fill>
            </x14:dxf>
          </x14:cfRule>
          <x14:cfRule type="expression" priority="4" id="{4720E54C-CD8D-40E6-B63A-95C820230AA4}">
            <xm:f>VLOOKUP(A14,'Duomenų suvestinė'!$A$10:$J$147,9,FALSE)&gt;E10</xm:f>
            <x14:dxf>
              <font>
                <b/>
                <i val="0"/>
                <color rgb="FFC00000"/>
              </font>
              <fill>
                <patternFill>
                  <bgColor theme="5" tint="0.79998168889431442"/>
                </patternFill>
              </fill>
            </x14:dxf>
          </x14:cfRule>
          <xm:sqref>C14:C149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3"/>
  <sheetViews>
    <sheetView tabSelected="1" zoomScaleNormal="100" workbookViewId="0">
      <pane ySplit="9" topLeftCell="A10" activePane="bottomLeft" state="frozen"/>
      <selection pane="bottomLeft" activeCell="I9" sqref="I9"/>
    </sheetView>
  </sheetViews>
  <sheetFormatPr defaultColWidth="9.109375" defaultRowHeight="13.8" x14ac:dyDescent="0.3"/>
  <cols>
    <col min="1" max="1" width="50.6640625" style="9" customWidth="1"/>
    <col min="2" max="2" width="14.109375" style="9" customWidth="1"/>
    <col min="3" max="3" width="14.33203125" style="9" customWidth="1"/>
    <col min="4" max="4" width="15.109375" style="9" customWidth="1"/>
    <col min="5" max="5" width="13.44140625" style="9" customWidth="1"/>
    <col min="6" max="6" width="8.44140625" style="9" customWidth="1"/>
    <col min="7" max="7" width="14.5546875" style="9" customWidth="1"/>
    <col min="8" max="8" width="11.44140625" style="9" customWidth="1"/>
    <col min="9" max="9" width="14.33203125" style="9" customWidth="1"/>
    <col min="10" max="10" width="14.6640625" style="9" customWidth="1"/>
    <col min="11" max="11" width="13.6640625" style="9" customWidth="1"/>
    <col min="12" max="12" width="17" style="9" customWidth="1"/>
    <col min="13" max="13" width="9" style="9" customWidth="1"/>
    <col min="14" max="16384" width="9.109375" style="9"/>
  </cols>
  <sheetData>
    <row r="1" spans="1:13" ht="14.4" customHeight="1" x14ac:dyDescent="0.3">
      <c r="A1" s="52" t="s">
        <v>18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8"/>
    </row>
    <row r="2" spans="1:13" x14ac:dyDescent="0.3">
      <c r="B2" s="10"/>
    </row>
    <row r="3" spans="1:13" ht="14.4" customHeight="1" x14ac:dyDescent="0.3">
      <c r="A3" s="47" t="str">
        <f>+'Deklaruojamos išlaidos'!A3:B3</f>
        <v>2023-0X-XX</v>
      </c>
      <c r="B3" s="47"/>
      <c r="C3" s="47"/>
      <c r="D3" s="47"/>
      <c r="E3" s="47"/>
      <c r="F3" s="11" t="str">
        <f>+'Deklaruojamos išlaidos'!C3</f>
        <v>Nr.</v>
      </c>
      <c r="G3" s="11"/>
      <c r="H3" s="11"/>
      <c r="I3" s="11"/>
      <c r="J3" s="11"/>
      <c r="K3" s="11"/>
      <c r="L3" s="11"/>
    </row>
    <row r="4" spans="1:13" ht="14.4" thickBot="1" x14ac:dyDescent="0.35">
      <c r="A4" s="51" t="s">
        <v>19</v>
      </c>
      <c r="B4" s="51"/>
      <c r="C4" s="51"/>
      <c r="D4" s="51"/>
    </row>
    <row r="5" spans="1:13" ht="14.4" thickBot="1" x14ac:dyDescent="0.35">
      <c r="A5" s="3" t="str">
        <f>+'Deklaruojamos išlaidos'!A5</f>
        <v>Projekto pavadinimas</v>
      </c>
      <c r="B5" s="53" t="str">
        <f>+'Deklaruojamos išlaidos'!B5:E5</f>
        <v>AAAAAAAA</v>
      </c>
      <c r="C5" s="54"/>
      <c r="D5" s="54"/>
      <c r="E5" s="55"/>
    </row>
    <row r="6" spans="1:13" ht="14.4" thickBot="1" x14ac:dyDescent="0.35">
      <c r="A6" s="6" t="str">
        <f>+'Deklaruojamos išlaidos'!A6</f>
        <v>Projekto kodas</v>
      </c>
      <c r="B6" s="53" t="str">
        <f>+'Deklaruojamos išlaidos'!B6:E6</f>
        <v>XXXXXXXXXX</v>
      </c>
      <c r="C6" s="54"/>
      <c r="D6" s="54"/>
      <c r="E6" s="55"/>
    </row>
    <row r="7" spans="1:13" ht="14.4" thickBot="1" x14ac:dyDescent="0.35">
      <c r="A7" s="6" t="str">
        <f>+'Deklaruojamos išlaidos'!A7</f>
        <v>Projekto vykdytojas</v>
      </c>
      <c r="B7" s="53" t="str">
        <f>+'Deklaruojamos išlaidos'!B7:E7</f>
        <v>Pavadinimas</v>
      </c>
      <c r="C7" s="54"/>
      <c r="D7" s="54"/>
      <c r="E7" s="55"/>
    </row>
    <row r="8" spans="1:13" ht="14.4" thickBot="1" x14ac:dyDescent="0.35">
      <c r="B8" s="12"/>
      <c r="I8" s="56" t="s">
        <v>31</v>
      </c>
      <c r="J8" s="56"/>
      <c r="K8" s="57" t="s">
        <v>30</v>
      </c>
      <c r="L8" s="57"/>
    </row>
    <row r="9" spans="1:13" s="13" customFormat="1" ht="97.2" thickBot="1" x14ac:dyDescent="0.35">
      <c r="A9" s="39" t="s">
        <v>13</v>
      </c>
      <c r="B9" s="39" t="s">
        <v>14</v>
      </c>
      <c r="C9" s="39" t="s">
        <v>20</v>
      </c>
      <c r="D9" s="39" t="s">
        <v>21</v>
      </c>
      <c r="E9" s="39" t="s">
        <v>22</v>
      </c>
      <c r="F9" s="39" t="s">
        <v>23</v>
      </c>
      <c r="G9" s="39" t="s">
        <v>24</v>
      </c>
      <c r="H9" s="39" t="s">
        <v>25</v>
      </c>
      <c r="I9" s="39" t="s">
        <v>26</v>
      </c>
      <c r="J9" s="40" t="s">
        <v>27</v>
      </c>
      <c r="K9" s="41" t="s">
        <v>28</v>
      </c>
      <c r="L9" s="42" t="s">
        <v>29</v>
      </c>
    </row>
    <row r="10" spans="1:13" ht="14.4" thickBot="1" x14ac:dyDescent="0.35">
      <c r="A10" s="14"/>
      <c r="B10" s="15"/>
      <c r="C10" s="16"/>
      <c r="D10" s="17"/>
      <c r="E10" s="18"/>
      <c r="F10" s="19"/>
      <c r="G10" s="19"/>
      <c r="H10" s="20"/>
      <c r="I10" s="21"/>
      <c r="J10" s="21"/>
      <c r="K10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10" s="22"/>
    </row>
    <row r="11" spans="1:13" ht="14.4" thickBot="1" x14ac:dyDescent="0.35">
      <c r="A11" s="14"/>
      <c r="B11" s="15"/>
      <c r="C11" s="16"/>
      <c r="D11" s="17"/>
      <c r="E11" s="18"/>
      <c r="F11" s="19"/>
      <c r="G11" s="19"/>
      <c r="H11" s="20"/>
      <c r="I11" s="21"/>
      <c r="J11" s="21"/>
      <c r="K11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11" s="22"/>
    </row>
    <row r="12" spans="1:13" ht="16.5" customHeight="1" thickBot="1" x14ac:dyDescent="0.35">
      <c r="A12" s="14"/>
      <c r="B12" s="15"/>
      <c r="C12" s="16"/>
      <c r="D12" s="17"/>
      <c r="E12" s="18"/>
      <c r="F12" s="19"/>
      <c r="G12" s="19"/>
      <c r="H12" s="20"/>
      <c r="I12" s="21"/>
      <c r="J12" s="21"/>
      <c r="K12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12" s="22"/>
    </row>
    <row r="13" spans="1:13" ht="16.5" customHeight="1" thickBot="1" x14ac:dyDescent="0.35">
      <c r="A13" s="14"/>
      <c r="B13" s="15"/>
      <c r="C13" s="16"/>
      <c r="D13" s="17"/>
      <c r="E13" s="18"/>
      <c r="F13" s="19"/>
      <c r="G13" s="19"/>
      <c r="H13" s="20"/>
      <c r="I13" s="21"/>
      <c r="J13" s="21"/>
      <c r="K13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13" s="22"/>
    </row>
    <row r="14" spans="1:13" ht="16.5" customHeight="1" thickBot="1" x14ac:dyDescent="0.35">
      <c r="A14" s="14"/>
      <c r="B14" s="15"/>
      <c r="C14" s="16"/>
      <c r="D14" s="17"/>
      <c r="E14" s="18"/>
      <c r="F14" s="19"/>
      <c r="G14" s="19"/>
      <c r="H14" s="20"/>
      <c r="I14" s="21"/>
      <c r="J14" s="21"/>
      <c r="K14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14" s="22"/>
    </row>
    <row r="15" spans="1:13" ht="16.5" customHeight="1" thickBot="1" x14ac:dyDescent="0.35">
      <c r="A15" s="14"/>
      <c r="B15" s="15"/>
      <c r="C15" s="16"/>
      <c r="D15" s="17"/>
      <c r="E15" s="18"/>
      <c r="F15" s="19"/>
      <c r="G15" s="19"/>
      <c r="H15" s="20"/>
      <c r="I15" s="21"/>
      <c r="J15" s="21"/>
      <c r="K15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15" s="22"/>
    </row>
    <row r="16" spans="1:13" ht="16.5" customHeight="1" thickBot="1" x14ac:dyDescent="0.35">
      <c r="A16" s="14"/>
      <c r="B16" s="15"/>
      <c r="C16" s="16"/>
      <c r="D16" s="17"/>
      <c r="E16" s="18"/>
      <c r="F16" s="19"/>
      <c r="G16" s="19"/>
      <c r="H16" s="20"/>
      <c r="I16" s="21"/>
      <c r="J16" s="21"/>
      <c r="K16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16" s="22"/>
    </row>
    <row r="17" spans="1:12" ht="16.5" customHeight="1" thickBot="1" x14ac:dyDescent="0.35">
      <c r="A17" s="14"/>
      <c r="B17" s="15"/>
      <c r="C17" s="16"/>
      <c r="D17" s="17"/>
      <c r="E17" s="18"/>
      <c r="F17" s="19"/>
      <c r="G17" s="19"/>
      <c r="H17" s="20"/>
      <c r="I17" s="21"/>
      <c r="J17" s="21"/>
      <c r="K17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17" s="22"/>
    </row>
    <row r="18" spans="1:12" ht="16.5" customHeight="1" thickBot="1" x14ac:dyDescent="0.35">
      <c r="A18" s="14"/>
      <c r="B18" s="15"/>
      <c r="C18" s="16"/>
      <c r="D18" s="17"/>
      <c r="E18" s="18"/>
      <c r="F18" s="19"/>
      <c r="G18" s="19"/>
      <c r="H18" s="20"/>
      <c r="I18" s="21"/>
      <c r="J18" s="21"/>
      <c r="K18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18" s="22"/>
    </row>
    <row r="19" spans="1:12" ht="16.5" customHeight="1" thickBot="1" x14ac:dyDescent="0.35">
      <c r="A19" s="14"/>
      <c r="B19" s="15"/>
      <c r="C19" s="16"/>
      <c r="D19" s="17"/>
      <c r="E19" s="18"/>
      <c r="F19" s="19"/>
      <c r="G19" s="19"/>
      <c r="H19" s="20"/>
      <c r="I19" s="21"/>
      <c r="J19" s="21"/>
      <c r="K19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19" s="22"/>
    </row>
    <row r="20" spans="1:12" ht="16.5" customHeight="1" thickBot="1" x14ac:dyDescent="0.35">
      <c r="A20" s="14"/>
      <c r="B20" s="15"/>
      <c r="C20" s="16"/>
      <c r="D20" s="17"/>
      <c r="E20" s="18"/>
      <c r="F20" s="19"/>
      <c r="G20" s="19"/>
      <c r="H20" s="20"/>
      <c r="I20" s="21"/>
      <c r="J20" s="21"/>
      <c r="K20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20" s="22"/>
    </row>
    <row r="21" spans="1:12" ht="16.5" customHeight="1" thickBot="1" x14ac:dyDescent="0.35">
      <c r="A21" s="14"/>
      <c r="B21" s="15"/>
      <c r="C21" s="16"/>
      <c r="D21" s="17"/>
      <c r="E21" s="18"/>
      <c r="F21" s="19"/>
      <c r="G21" s="19"/>
      <c r="H21" s="20"/>
      <c r="I21" s="21"/>
      <c r="J21" s="21"/>
      <c r="K21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21" s="22"/>
    </row>
    <row r="22" spans="1:12" ht="16.5" customHeight="1" thickBot="1" x14ac:dyDescent="0.35">
      <c r="A22" s="14"/>
      <c r="B22" s="15"/>
      <c r="C22" s="16"/>
      <c r="D22" s="17"/>
      <c r="E22" s="18"/>
      <c r="F22" s="19"/>
      <c r="G22" s="19"/>
      <c r="H22" s="20"/>
      <c r="I22" s="21"/>
      <c r="J22" s="21"/>
      <c r="K22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22" s="22"/>
    </row>
    <row r="23" spans="1:12" ht="16.5" customHeight="1" thickBot="1" x14ac:dyDescent="0.35">
      <c r="A23" s="14"/>
      <c r="B23" s="15"/>
      <c r="C23" s="16"/>
      <c r="D23" s="17"/>
      <c r="E23" s="18"/>
      <c r="F23" s="19"/>
      <c r="G23" s="19"/>
      <c r="H23" s="20"/>
      <c r="I23" s="21"/>
      <c r="J23" s="21"/>
      <c r="K23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23" s="22"/>
    </row>
    <row r="24" spans="1:12" ht="16.5" customHeight="1" thickBot="1" x14ac:dyDescent="0.35">
      <c r="A24" s="14"/>
      <c r="B24" s="15"/>
      <c r="C24" s="16"/>
      <c r="D24" s="17"/>
      <c r="E24" s="18"/>
      <c r="F24" s="19"/>
      <c r="G24" s="19"/>
      <c r="H24" s="20"/>
      <c r="I24" s="21"/>
      <c r="J24" s="21"/>
      <c r="K24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24" s="22"/>
    </row>
    <row r="25" spans="1:12" ht="16.5" customHeight="1" thickBot="1" x14ac:dyDescent="0.35">
      <c r="A25" s="14"/>
      <c r="B25" s="15"/>
      <c r="C25" s="16"/>
      <c r="D25" s="17"/>
      <c r="E25" s="18"/>
      <c r="F25" s="19"/>
      <c r="G25" s="19"/>
      <c r="H25" s="20"/>
      <c r="I25" s="21"/>
      <c r="J25" s="21"/>
      <c r="K25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25" s="22"/>
    </row>
    <row r="26" spans="1:12" ht="16.5" customHeight="1" thickBot="1" x14ac:dyDescent="0.35">
      <c r="A26" s="14"/>
      <c r="B26" s="15"/>
      <c r="C26" s="16"/>
      <c r="D26" s="17"/>
      <c r="E26" s="18"/>
      <c r="F26" s="19"/>
      <c r="G26" s="19"/>
      <c r="H26" s="20"/>
      <c r="I26" s="21"/>
      <c r="J26" s="21"/>
      <c r="K26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26" s="22"/>
    </row>
    <row r="27" spans="1:12" ht="16.5" customHeight="1" thickBot="1" x14ac:dyDescent="0.35">
      <c r="A27" s="14"/>
      <c r="B27" s="15"/>
      <c r="C27" s="16"/>
      <c r="D27" s="17"/>
      <c r="E27" s="18"/>
      <c r="F27" s="19"/>
      <c r="G27" s="19"/>
      <c r="H27" s="20"/>
      <c r="I27" s="21"/>
      <c r="J27" s="21"/>
      <c r="K27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27" s="22"/>
    </row>
    <row r="28" spans="1:12" ht="16.5" customHeight="1" thickBot="1" x14ac:dyDescent="0.35">
      <c r="A28" s="14"/>
      <c r="B28" s="15"/>
      <c r="C28" s="16"/>
      <c r="D28" s="17"/>
      <c r="E28" s="18"/>
      <c r="F28" s="19"/>
      <c r="G28" s="19"/>
      <c r="H28" s="20"/>
      <c r="I28" s="21"/>
      <c r="J28" s="21"/>
      <c r="K28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28" s="22"/>
    </row>
    <row r="29" spans="1:12" ht="16.5" customHeight="1" thickBot="1" x14ac:dyDescent="0.35">
      <c r="A29" s="14"/>
      <c r="B29" s="15"/>
      <c r="C29" s="16"/>
      <c r="D29" s="17"/>
      <c r="E29" s="18"/>
      <c r="F29" s="19"/>
      <c r="G29" s="19"/>
      <c r="H29" s="20"/>
      <c r="I29" s="21"/>
      <c r="J29" s="21"/>
      <c r="K29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29" s="22"/>
    </row>
    <row r="30" spans="1:12" ht="16.5" customHeight="1" thickBot="1" x14ac:dyDescent="0.35">
      <c r="A30" s="14"/>
      <c r="B30" s="15"/>
      <c r="C30" s="16"/>
      <c r="D30" s="17"/>
      <c r="E30" s="18"/>
      <c r="F30" s="19"/>
      <c r="G30" s="19"/>
      <c r="H30" s="20"/>
      <c r="I30" s="21"/>
      <c r="J30" s="21"/>
      <c r="K30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30" s="22"/>
    </row>
    <row r="31" spans="1:12" ht="16.5" customHeight="1" thickBot="1" x14ac:dyDescent="0.35">
      <c r="A31" s="14"/>
      <c r="B31" s="15"/>
      <c r="C31" s="16"/>
      <c r="D31" s="17"/>
      <c r="E31" s="18"/>
      <c r="F31" s="19"/>
      <c r="G31" s="19"/>
      <c r="H31" s="20"/>
      <c r="I31" s="21"/>
      <c r="J31" s="21"/>
      <c r="K31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31" s="22"/>
    </row>
    <row r="32" spans="1:12" ht="16.5" customHeight="1" thickBot="1" x14ac:dyDescent="0.35">
      <c r="A32" s="16"/>
      <c r="B32" s="15"/>
      <c r="C32" s="16"/>
      <c r="D32" s="23"/>
      <c r="E32" s="24"/>
      <c r="F32" s="19"/>
      <c r="G32" s="19"/>
      <c r="H32" s="19"/>
      <c r="I32" s="21"/>
      <c r="J32" s="21"/>
      <c r="K32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32" s="22"/>
    </row>
    <row r="33" spans="1:12" ht="16.5" customHeight="1" thickBot="1" x14ac:dyDescent="0.35">
      <c r="A33" s="16"/>
      <c r="B33" s="15"/>
      <c r="C33" s="16"/>
      <c r="D33" s="23"/>
      <c r="E33" s="24"/>
      <c r="F33" s="19"/>
      <c r="G33" s="19"/>
      <c r="H33" s="19"/>
      <c r="I33" s="21"/>
      <c r="J33" s="21"/>
      <c r="K33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33" s="22"/>
    </row>
    <row r="34" spans="1:12" ht="16.5" customHeight="1" thickBot="1" x14ac:dyDescent="0.35">
      <c r="A34" s="16"/>
      <c r="B34" s="15"/>
      <c r="C34" s="16"/>
      <c r="D34" s="23"/>
      <c r="E34" s="24"/>
      <c r="F34" s="19"/>
      <c r="G34" s="19"/>
      <c r="H34" s="19"/>
      <c r="I34" s="21"/>
      <c r="J34" s="21"/>
      <c r="K34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34" s="22"/>
    </row>
    <row r="35" spans="1:12" ht="16.5" customHeight="1" thickBot="1" x14ac:dyDescent="0.35">
      <c r="A35" s="16"/>
      <c r="B35" s="15"/>
      <c r="C35" s="16"/>
      <c r="D35" s="23"/>
      <c r="E35" s="24"/>
      <c r="F35" s="19"/>
      <c r="G35" s="19"/>
      <c r="H35" s="19"/>
      <c r="I35" s="21"/>
      <c r="J35" s="21"/>
      <c r="K35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35" s="22"/>
    </row>
    <row r="36" spans="1:12" ht="16.5" customHeight="1" thickBot="1" x14ac:dyDescent="0.35">
      <c r="A36" s="16"/>
      <c r="B36" s="15"/>
      <c r="C36" s="16"/>
      <c r="D36" s="23"/>
      <c r="E36" s="24"/>
      <c r="F36" s="19"/>
      <c r="G36" s="19"/>
      <c r="H36" s="19"/>
      <c r="I36" s="21"/>
      <c r="J36" s="21"/>
      <c r="K36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36" s="22"/>
    </row>
    <row r="37" spans="1:12" ht="16.5" customHeight="1" thickBot="1" x14ac:dyDescent="0.35">
      <c r="A37" s="16"/>
      <c r="B37" s="15"/>
      <c r="C37" s="16"/>
      <c r="D37" s="23"/>
      <c r="E37" s="24"/>
      <c r="F37" s="19"/>
      <c r="G37" s="19"/>
      <c r="H37" s="19"/>
      <c r="I37" s="21"/>
      <c r="J37" s="21"/>
      <c r="K37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37" s="22"/>
    </row>
    <row r="38" spans="1:12" ht="16.5" customHeight="1" thickBot="1" x14ac:dyDescent="0.35">
      <c r="A38" s="16"/>
      <c r="B38" s="15"/>
      <c r="C38" s="16"/>
      <c r="D38" s="23"/>
      <c r="E38" s="24"/>
      <c r="F38" s="19"/>
      <c r="G38" s="19"/>
      <c r="H38" s="19"/>
      <c r="I38" s="21"/>
      <c r="J38" s="21"/>
      <c r="K38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38" s="22"/>
    </row>
    <row r="39" spans="1:12" ht="16.5" customHeight="1" thickBot="1" x14ac:dyDescent="0.35">
      <c r="A39" s="16"/>
      <c r="B39" s="15"/>
      <c r="C39" s="16"/>
      <c r="D39" s="23"/>
      <c r="E39" s="24"/>
      <c r="F39" s="19"/>
      <c r="G39" s="19"/>
      <c r="H39" s="19"/>
      <c r="I39" s="21"/>
      <c r="J39" s="21"/>
      <c r="K39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39" s="22"/>
    </row>
    <row r="40" spans="1:12" ht="16.5" customHeight="1" thickBot="1" x14ac:dyDescent="0.35">
      <c r="A40" s="16"/>
      <c r="B40" s="15"/>
      <c r="C40" s="16"/>
      <c r="D40" s="23"/>
      <c r="E40" s="24"/>
      <c r="F40" s="19"/>
      <c r="G40" s="19"/>
      <c r="H40" s="19"/>
      <c r="I40" s="21"/>
      <c r="J40" s="21"/>
      <c r="K40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40" s="22"/>
    </row>
    <row r="41" spans="1:12" ht="16.5" customHeight="1" thickBot="1" x14ac:dyDescent="0.35">
      <c r="A41" s="16"/>
      <c r="B41" s="15"/>
      <c r="C41" s="16"/>
      <c r="D41" s="23"/>
      <c r="E41" s="24"/>
      <c r="F41" s="19"/>
      <c r="G41" s="19"/>
      <c r="H41" s="19"/>
      <c r="I41" s="21"/>
      <c r="J41" s="21"/>
      <c r="K41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41" s="22"/>
    </row>
    <row r="42" spans="1:12" ht="16.5" customHeight="1" thickBot="1" x14ac:dyDescent="0.35">
      <c r="A42" s="16"/>
      <c r="B42" s="15"/>
      <c r="C42" s="16"/>
      <c r="D42" s="23"/>
      <c r="E42" s="24"/>
      <c r="F42" s="19"/>
      <c r="G42" s="19"/>
      <c r="H42" s="19"/>
      <c r="I42" s="21"/>
      <c r="J42" s="21"/>
      <c r="K42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42" s="22"/>
    </row>
    <row r="43" spans="1:12" ht="16.5" customHeight="1" thickBot="1" x14ac:dyDescent="0.35">
      <c r="A43" s="16"/>
      <c r="B43" s="15"/>
      <c r="C43" s="16"/>
      <c r="D43" s="23"/>
      <c r="E43" s="24"/>
      <c r="F43" s="19"/>
      <c r="G43" s="19"/>
      <c r="H43" s="19"/>
      <c r="I43" s="21"/>
      <c r="J43" s="21"/>
      <c r="K43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43" s="22"/>
    </row>
    <row r="44" spans="1:12" ht="16.5" customHeight="1" thickBot="1" x14ac:dyDescent="0.35">
      <c r="A44" s="16"/>
      <c r="B44" s="15"/>
      <c r="C44" s="16"/>
      <c r="D44" s="23"/>
      <c r="E44" s="24"/>
      <c r="F44" s="19"/>
      <c r="G44" s="19"/>
      <c r="H44" s="19"/>
      <c r="I44" s="21"/>
      <c r="J44" s="21"/>
      <c r="K44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44" s="22"/>
    </row>
    <row r="45" spans="1:12" ht="14.4" thickBot="1" x14ac:dyDescent="0.35">
      <c r="A45" s="16"/>
      <c r="B45" s="15"/>
      <c r="C45" s="16"/>
      <c r="D45" s="23"/>
      <c r="E45" s="24"/>
      <c r="F45" s="19"/>
      <c r="G45" s="19"/>
      <c r="H45" s="19"/>
      <c r="I45" s="21"/>
      <c r="J45" s="21"/>
      <c r="K45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45" s="22"/>
    </row>
    <row r="46" spans="1:12" ht="14.4" thickBot="1" x14ac:dyDescent="0.35">
      <c r="A46" s="16"/>
      <c r="B46" s="15"/>
      <c r="C46" s="16"/>
      <c r="D46" s="23"/>
      <c r="E46" s="24"/>
      <c r="F46" s="19"/>
      <c r="G46" s="19"/>
      <c r="H46" s="19"/>
      <c r="I46" s="21"/>
      <c r="J46" s="21"/>
      <c r="K46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46" s="22"/>
    </row>
    <row r="47" spans="1:12" ht="14.4" thickBot="1" x14ac:dyDescent="0.35">
      <c r="A47" s="16"/>
      <c r="B47" s="15"/>
      <c r="C47" s="16"/>
      <c r="D47" s="23"/>
      <c r="E47" s="24"/>
      <c r="F47" s="19"/>
      <c r="G47" s="19"/>
      <c r="H47" s="19"/>
      <c r="I47" s="21"/>
      <c r="J47" s="21"/>
      <c r="K47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47" s="22"/>
    </row>
    <row r="48" spans="1:12" ht="14.4" thickBot="1" x14ac:dyDescent="0.35">
      <c r="A48" s="16"/>
      <c r="B48" s="15"/>
      <c r="C48" s="16"/>
      <c r="D48" s="23"/>
      <c r="E48" s="24"/>
      <c r="F48" s="19"/>
      <c r="G48" s="19"/>
      <c r="H48" s="19"/>
      <c r="I48" s="21"/>
      <c r="J48" s="21"/>
      <c r="K48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48" s="22"/>
    </row>
    <row r="49" spans="1:12" ht="14.4" thickBot="1" x14ac:dyDescent="0.35">
      <c r="A49" s="16"/>
      <c r="B49" s="15"/>
      <c r="C49" s="16"/>
      <c r="D49" s="23"/>
      <c r="E49" s="24"/>
      <c r="F49" s="19"/>
      <c r="G49" s="19"/>
      <c r="H49" s="19"/>
      <c r="I49" s="21"/>
      <c r="J49" s="21"/>
      <c r="K49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49" s="22"/>
    </row>
    <row r="50" spans="1:12" ht="14.4" thickBot="1" x14ac:dyDescent="0.35">
      <c r="A50" s="16"/>
      <c r="B50" s="15"/>
      <c r="C50" s="16"/>
      <c r="D50" s="23"/>
      <c r="E50" s="24"/>
      <c r="F50" s="19"/>
      <c r="G50" s="19"/>
      <c r="H50" s="19"/>
      <c r="I50" s="21"/>
      <c r="J50" s="21"/>
      <c r="K50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50" s="22"/>
    </row>
    <row r="51" spans="1:12" ht="14.4" thickBot="1" x14ac:dyDescent="0.35">
      <c r="A51" s="16"/>
      <c r="B51" s="15"/>
      <c r="C51" s="16"/>
      <c r="D51" s="23"/>
      <c r="E51" s="24"/>
      <c r="F51" s="19"/>
      <c r="G51" s="19"/>
      <c r="H51" s="19"/>
      <c r="I51" s="21"/>
      <c r="J51" s="21"/>
      <c r="K51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51" s="22"/>
    </row>
    <row r="52" spans="1:12" ht="14.4" thickBot="1" x14ac:dyDescent="0.35">
      <c r="A52" s="16"/>
      <c r="B52" s="15"/>
      <c r="C52" s="16"/>
      <c r="D52" s="23"/>
      <c r="E52" s="24"/>
      <c r="F52" s="19"/>
      <c r="G52" s="19"/>
      <c r="H52" s="19"/>
      <c r="I52" s="21"/>
      <c r="J52" s="21"/>
      <c r="K52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52" s="22"/>
    </row>
    <row r="53" spans="1:12" ht="14.4" thickBot="1" x14ac:dyDescent="0.35">
      <c r="A53" s="16"/>
      <c r="B53" s="15"/>
      <c r="C53" s="16"/>
      <c r="D53" s="23"/>
      <c r="E53" s="24"/>
      <c r="F53" s="19"/>
      <c r="G53" s="19"/>
      <c r="H53" s="19"/>
      <c r="I53" s="21"/>
      <c r="J53" s="21"/>
      <c r="K53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53" s="22"/>
    </row>
    <row r="54" spans="1:12" ht="14.4" thickBot="1" x14ac:dyDescent="0.35">
      <c r="A54" s="16"/>
      <c r="B54" s="15"/>
      <c r="C54" s="16"/>
      <c r="D54" s="23"/>
      <c r="E54" s="24"/>
      <c r="F54" s="19"/>
      <c r="G54" s="19"/>
      <c r="H54" s="19"/>
      <c r="I54" s="21"/>
      <c r="J54" s="21"/>
      <c r="K54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54" s="22"/>
    </row>
    <row r="55" spans="1:12" ht="14.4" thickBot="1" x14ac:dyDescent="0.35">
      <c r="A55" s="16"/>
      <c r="B55" s="15"/>
      <c r="C55" s="16"/>
      <c r="D55" s="23"/>
      <c r="E55" s="24"/>
      <c r="F55" s="19"/>
      <c r="G55" s="19"/>
      <c r="H55" s="19"/>
      <c r="I55" s="21"/>
      <c r="J55" s="21"/>
      <c r="K55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55" s="22"/>
    </row>
    <row r="56" spans="1:12" ht="14.4" thickBot="1" x14ac:dyDescent="0.35">
      <c r="A56" s="16"/>
      <c r="B56" s="15"/>
      <c r="C56" s="16"/>
      <c r="D56" s="23"/>
      <c r="E56" s="24"/>
      <c r="F56" s="19"/>
      <c r="G56" s="19"/>
      <c r="H56" s="19"/>
      <c r="I56" s="21"/>
      <c r="J56" s="21"/>
      <c r="K56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56" s="22"/>
    </row>
    <row r="57" spans="1:12" ht="14.4" thickBot="1" x14ac:dyDescent="0.35">
      <c r="A57" s="16"/>
      <c r="B57" s="15"/>
      <c r="C57" s="16"/>
      <c r="D57" s="23"/>
      <c r="E57" s="24"/>
      <c r="F57" s="19"/>
      <c r="G57" s="19"/>
      <c r="H57" s="19"/>
      <c r="I57" s="21"/>
      <c r="J57" s="21"/>
      <c r="K57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57" s="22"/>
    </row>
    <row r="58" spans="1:12" ht="14.4" thickBot="1" x14ac:dyDescent="0.35">
      <c r="A58" s="16"/>
      <c r="B58" s="15"/>
      <c r="C58" s="16"/>
      <c r="D58" s="23"/>
      <c r="E58" s="24"/>
      <c r="F58" s="19"/>
      <c r="G58" s="19"/>
      <c r="H58" s="19"/>
      <c r="I58" s="21"/>
      <c r="J58" s="21"/>
      <c r="K58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58" s="22"/>
    </row>
    <row r="59" spans="1:12" ht="14.4" thickBot="1" x14ac:dyDescent="0.35">
      <c r="A59" s="16"/>
      <c r="B59" s="15"/>
      <c r="C59" s="16"/>
      <c r="D59" s="23"/>
      <c r="E59" s="24"/>
      <c r="F59" s="19"/>
      <c r="G59" s="19"/>
      <c r="H59" s="19"/>
      <c r="I59" s="21"/>
      <c r="J59" s="21"/>
      <c r="K59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59" s="22"/>
    </row>
    <row r="60" spans="1:12" ht="14.4" thickBot="1" x14ac:dyDescent="0.35">
      <c r="A60" s="16"/>
      <c r="B60" s="15"/>
      <c r="C60" s="16"/>
      <c r="D60" s="23"/>
      <c r="E60" s="24"/>
      <c r="F60" s="19"/>
      <c r="G60" s="19"/>
      <c r="H60" s="19"/>
      <c r="I60" s="21"/>
      <c r="J60" s="21"/>
      <c r="K60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60" s="22"/>
    </row>
    <row r="61" spans="1:12" ht="14.4" thickBot="1" x14ac:dyDescent="0.35">
      <c r="A61" s="16"/>
      <c r="B61" s="15"/>
      <c r="C61" s="16"/>
      <c r="D61" s="23"/>
      <c r="E61" s="24"/>
      <c r="F61" s="19"/>
      <c r="G61" s="19"/>
      <c r="H61" s="19"/>
      <c r="I61" s="21"/>
      <c r="J61" s="21"/>
      <c r="K61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61" s="22"/>
    </row>
    <row r="62" spans="1:12" ht="14.4" thickBot="1" x14ac:dyDescent="0.35">
      <c r="A62" s="16"/>
      <c r="B62" s="15"/>
      <c r="C62" s="16"/>
      <c r="D62" s="23"/>
      <c r="E62" s="24"/>
      <c r="F62" s="19"/>
      <c r="G62" s="19"/>
      <c r="H62" s="19"/>
      <c r="I62" s="21"/>
      <c r="J62" s="21"/>
      <c r="K62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62" s="22"/>
    </row>
    <row r="63" spans="1:12" ht="14.4" thickBot="1" x14ac:dyDescent="0.35">
      <c r="A63" s="16"/>
      <c r="B63" s="15"/>
      <c r="C63" s="16"/>
      <c r="D63" s="23"/>
      <c r="E63" s="24"/>
      <c r="F63" s="19"/>
      <c r="G63" s="19"/>
      <c r="H63" s="19"/>
      <c r="I63" s="21"/>
      <c r="J63" s="21"/>
      <c r="K63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63" s="22"/>
    </row>
    <row r="64" spans="1:12" ht="14.4" thickBot="1" x14ac:dyDescent="0.35">
      <c r="A64" s="16"/>
      <c r="B64" s="15"/>
      <c r="C64" s="16"/>
      <c r="D64" s="23"/>
      <c r="E64" s="24"/>
      <c r="F64" s="19"/>
      <c r="G64" s="19"/>
      <c r="H64" s="19"/>
      <c r="I64" s="21"/>
      <c r="J64" s="21"/>
      <c r="K64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64" s="22"/>
    </row>
    <row r="65" spans="1:12" ht="14.4" thickBot="1" x14ac:dyDescent="0.35">
      <c r="A65" s="16"/>
      <c r="B65" s="15"/>
      <c r="C65" s="16"/>
      <c r="D65" s="23"/>
      <c r="E65" s="24"/>
      <c r="F65" s="19"/>
      <c r="G65" s="19"/>
      <c r="H65" s="19"/>
      <c r="I65" s="21"/>
      <c r="J65" s="21"/>
      <c r="K65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65" s="22"/>
    </row>
    <row r="66" spans="1:12" ht="14.4" thickBot="1" x14ac:dyDescent="0.35">
      <c r="A66" s="16"/>
      <c r="B66" s="15"/>
      <c r="C66" s="16"/>
      <c r="D66" s="23"/>
      <c r="E66" s="24"/>
      <c r="F66" s="19"/>
      <c r="G66" s="19"/>
      <c r="H66" s="19"/>
      <c r="I66" s="21"/>
      <c r="J66" s="21"/>
      <c r="K66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66" s="22"/>
    </row>
    <row r="67" spans="1:12" ht="14.4" thickBot="1" x14ac:dyDescent="0.35">
      <c r="A67" s="16"/>
      <c r="B67" s="15"/>
      <c r="C67" s="16"/>
      <c r="D67" s="23"/>
      <c r="E67" s="24"/>
      <c r="F67" s="19"/>
      <c r="G67" s="19"/>
      <c r="H67" s="19"/>
      <c r="I67" s="21"/>
      <c r="J67" s="21"/>
      <c r="K67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67" s="22"/>
    </row>
    <row r="68" spans="1:12" ht="14.4" thickBot="1" x14ac:dyDescent="0.35">
      <c r="A68" s="16"/>
      <c r="B68" s="15"/>
      <c r="C68" s="16"/>
      <c r="D68" s="23"/>
      <c r="E68" s="24"/>
      <c r="F68" s="19"/>
      <c r="G68" s="19"/>
      <c r="H68" s="19"/>
      <c r="I68" s="21"/>
      <c r="J68" s="21"/>
      <c r="K68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68" s="22"/>
    </row>
    <row r="69" spans="1:12" ht="14.4" thickBot="1" x14ac:dyDescent="0.35">
      <c r="A69" s="16"/>
      <c r="B69" s="15"/>
      <c r="C69" s="16"/>
      <c r="D69" s="23"/>
      <c r="E69" s="24"/>
      <c r="F69" s="19"/>
      <c r="G69" s="19"/>
      <c r="H69" s="19"/>
      <c r="I69" s="21"/>
      <c r="J69" s="21"/>
      <c r="K69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69" s="22"/>
    </row>
    <row r="70" spans="1:12" ht="14.4" thickBot="1" x14ac:dyDescent="0.35">
      <c r="A70" s="16"/>
      <c r="B70" s="15"/>
      <c r="C70" s="16"/>
      <c r="D70" s="23"/>
      <c r="E70" s="24"/>
      <c r="F70" s="19"/>
      <c r="G70" s="19"/>
      <c r="H70" s="19"/>
      <c r="I70" s="21"/>
      <c r="J70" s="21"/>
      <c r="K70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70" s="22"/>
    </row>
    <row r="71" spans="1:12" ht="14.4" thickBot="1" x14ac:dyDescent="0.35">
      <c r="A71" s="16"/>
      <c r="B71" s="15"/>
      <c r="C71" s="16"/>
      <c r="D71" s="23"/>
      <c r="E71" s="24"/>
      <c r="F71" s="19"/>
      <c r="G71" s="19"/>
      <c r="H71" s="19"/>
      <c r="I71" s="21"/>
      <c r="J71" s="21"/>
      <c r="K71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71" s="22"/>
    </row>
    <row r="72" spans="1:12" ht="14.4" thickBot="1" x14ac:dyDescent="0.35">
      <c r="A72" s="16"/>
      <c r="B72" s="15"/>
      <c r="C72" s="16"/>
      <c r="D72" s="23"/>
      <c r="E72" s="24"/>
      <c r="F72" s="19"/>
      <c r="G72" s="19"/>
      <c r="H72" s="19"/>
      <c r="I72" s="21"/>
      <c r="J72" s="21"/>
      <c r="K72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72" s="22"/>
    </row>
    <row r="73" spans="1:12" ht="14.4" thickBot="1" x14ac:dyDescent="0.35">
      <c r="A73" s="16"/>
      <c r="B73" s="15"/>
      <c r="C73" s="16"/>
      <c r="D73" s="23"/>
      <c r="E73" s="24"/>
      <c r="F73" s="19"/>
      <c r="G73" s="19"/>
      <c r="H73" s="19"/>
      <c r="I73" s="21"/>
      <c r="J73" s="21"/>
      <c r="K73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73" s="22"/>
    </row>
    <row r="74" spans="1:12" ht="14.4" thickBot="1" x14ac:dyDescent="0.35">
      <c r="A74" s="16"/>
      <c r="B74" s="15"/>
      <c r="C74" s="16"/>
      <c r="D74" s="23"/>
      <c r="E74" s="24"/>
      <c r="F74" s="19"/>
      <c r="G74" s="19"/>
      <c r="H74" s="19"/>
      <c r="I74" s="21"/>
      <c r="J74" s="21"/>
      <c r="K74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74" s="22"/>
    </row>
    <row r="75" spans="1:12" ht="14.4" thickBot="1" x14ac:dyDescent="0.35">
      <c r="A75" s="16"/>
      <c r="B75" s="15"/>
      <c r="C75" s="16"/>
      <c r="D75" s="23"/>
      <c r="E75" s="24"/>
      <c r="F75" s="19"/>
      <c r="G75" s="19"/>
      <c r="H75" s="19"/>
      <c r="I75" s="21"/>
      <c r="J75" s="21"/>
      <c r="K75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75" s="22"/>
    </row>
    <row r="76" spans="1:12" ht="14.4" thickBot="1" x14ac:dyDescent="0.35">
      <c r="A76" s="16"/>
      <c r="B76" s="15"/>
      <c r="C76" s="16"/>
      <c r="D76" s="23"/>
      <c r="E76" s="24"/>
      <c r="F76" s="19"/>
      <c r="G76" s="19"/>
      <c r="H76" s="19"/>
      <c r="I76" s="21"/>
      <c r="J76" s="21"/>
      <c r="K76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76" s="22"/>
    </row>
    <row r="77" spans="1:12" ht="14.4" thickBot="1" x14ac:dyDescent="0.35">
      <c r="A77" s="16"/>
      <c r="B77" s="15"/>
      <c r="C77" s="16"/>
      <c r="D77" s="23"/>
      <c r="E77" s="24"/>
      <c r="F77" s="19"/>
      <c r="G77" s="19"/>
      <c r="H77" s="19"/>
      <c r="I77" s="21"/>
      <c r="J77" s="21"/>
      <c r="K77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77" s="22"/>
    </row>
    <row r="78" spans="1:12" ht="14.4" thickBot="1" x14ac:dyDescent="0.35">
      <c r="A78" s="16"/>
      <c r="B78" s="15"/>
      <c r="C78" s="16"/>
      <c r="D78" s="23"/>
      <c r="E78" s="24"/>
      <c r="F78" s="19"/>
      <c r="G78" s="19"/>
      <c r="H78" s="19"/>
      <c r="I78" s="21"/>
      <c r="J78" s="21"/>
      <c r="K78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78" s="22"/>
    </row>
    <row r="79" spans="1:12" ht="14.4" thickBot="1" x14ac:dyDescent="0.35">
      <c r="A79" s="16"/>
      <c r="B79" s="15"/>
      <c r="C79" s="16"/>
      <c r="D79" s="23"/>
      <c r="E79" s="24"/>
      <c r="F79" s="19"/>
      <c r="G79" s="19"/>
      <c r="H79" s="19"/>
      <c r="I79" s="21"/>
      <c r="J79" s="21"/>
      <c r="K79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79" s="22"/>
    </row>
    <row r="80" spans="1:12" ht="14.4" thickBot="1" x14ac:dyDescent="0.35">
      <c r="A80" s="16"/>
      <c r="B80" s="15"/>
      <c r="C80" s="16"/>
      <c r="D80" s="23"/>
      <c r="E80" s="24"/>
      <c r="F80" s="19"/>
      <c r="G80" s="19"/>
      <c r="H80" s="19"/>
      <c r="I80" s="21"/>
      <c r="J80" s="21"/>
      <c r="K80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80" s="22"/>
    </row>
    <row r="81" spans="1:12" ht="14.4" thickBot="1" x14ac:dyDescent="0.35">
      <c r="A81" s="16"/>
      <c r="B81" s="15"/>
      <c r="C81" s="16"/>
      <c r="D81" s="23"/>
      <c r="E81" s="24"/>
      <c r="F81" s="19"/>
      <c r="G81" s="19"/>
      <c r="H81" s="19"/>
      <c r="I81" s="21"/>
      <c r="J81" s="21"/>
      <c r="K81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81" s="22"/>
    </row>
    <row r="82" spans="1:12" ht="14.4" thickBot="1" x14ac:dyDescent="0.35">
      <c r="A82" s="16"/>
      <c r="B82" s="15"/>
      <c r="C82" s="16"/>
      <c r="D82" s="23"/>
      <c r="E82" s="24"/>
      <c r="F82" s="19"/>
      <c r="G82" s="19"/>
      <c r="H82" s="19"/>
      <c r="I82" s="21"/>
      <c r="J82" s="21"/>
      <c r="K82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82" s="22"/>
    </row>
    <row r="83" spans="1:12" ht="14.4" thickBot="1" x14ac:dyDescent="0.35">
      <c r="A83" s="16"/>
      <c r="B83" s="15"/>
      <c r="C83" s="16"/>
      <c r="D83" s="23"/>
      <c r="E83" s="24"/>
      <c r="F83" s="19"/>
      <c r="G83" s="19"/>
      <c r="H83" s="19"/>
      <c r="I83" s="21"/>
      <c r="J83" s="21"/>
      <c r="K83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83" s="22"/>
    </row>
    <row r="84" spans="1:12" ht="14.4" thickBot="1" x14ac:dyDescent="0.35">
      <c r="A84" s="16"/>
      <c r="B84" s="15"/>
      <c r="C84" s="16"/>
      <c r="D84" s="23"/>
      <c r="E84" s="24"/>
      <c r="F84" s="19"/>
      <c r="G84" s="19"/>
      <c r="H84" s="19"/>
      <c r="I84" s="21"/>
      <c r="J84" s="21"/>
      <c r="K84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84" s="22"/>
    </row>
    <row r="85" spans="1:12" ht="14.4" thickBot="1" x14ac:dyDescent="0.35">
      <c r="A85" s="16"/>
      <c r="B85" s="15"/>
      <c r="C85" s="16"/>
      <c r="D85" s="23"/>
      <c r="E85" s="24"/>
      <c r="F85" s="19"/>
      <c r="G85" s="19"/>
      <c r="H85" s="19"/>
      <c r="I85" s="21"/>
      <c r="J85" s="21"/>
      <c r="K85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85" s="22"/>
    </row>
    <row r="86" spans="1:12" ht="14.4" thickBot="1" x14ac:dyDescent="0.35">
      <c r="A86" s="16"/>
      <c r="B86" s="15"/>
      <c r="C86" s="16"/>
      <c r="D86" s="23"/>
      <c r="E86" s="24"/>
      <c r="F86" s="19"/>
      <c r="G86" s="19"/>
      <c r="H86" s="19"/>
      <c r="I86" s="21"/>
      <c r="J86" s="21"/>
      <c r="K86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86" s="22"/>
    </row>
    <row r="87" spans="1:12" ht="14.4" thickBot="1" x14ac:dyDescent="0.35">
      <c r="A87" s="16"/>
      <c r="B87" s="15"/>
      <c r="C87" s="16"/>
      <c r="D87" s="23"/>
      <c r="E87" s="24"/>
      <c r="F87" s="19"/>
      <c r="G87" s="19"/>
      <c r="H87" s="19"/>
      <c r="I87" s="21"/>
      <c r="J87" s="21"/>
      <c r="K87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87" s="22"/>
    </row>
    <row r="88" spans="1:12" ht="14.4" thickBot="1" x14ac:dyDescent="0.35">
      <c r="A88" s="16"/>
      <c r="B88" s="15"/>
      <c r="C88" s="16"/>
      <c r="D88" s="23"/>
      <c r="E88" s="24"/>
      <c r="F88" s="19"/>
      <c r="G88" s="19"/>
      <c r="H88" s="19"/>
      <c r="I88" s="21"/>
      <c r="J88" s="21"/>
      <c r="K88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88" s="22"/>
    </row>
    <row r="89" spans="1:12" ht="14.4" thickBot="1" x14ac:dyDescent="0.35">
      <c r="A89" s="16"/>
      <c r="B89" s="15"/>
      <c r="C89" s="16"/>
      <c r="D89" s="23"/>
      <c r="E89" s="24"/>
      <c r="F89" s="19"/>
      <c r="G89" s="19"/>
      <c r="H89" s="19"/>
      <c r="I89" s="21"/>
      <c r="J89" s="21"/>
      <c r="K89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89" s="22"/>
    </row>
    <row r="90" spans="1:12" ht="14.4" thickBot="1" x14ac:dyDescent="0.35">
      <c r="A90" s="16"/>
      <c r="B90" s="15"/>
      <c r="C90" s="16"/>
      <c r="D90" s="23"/>
      <c r="E90" s="24"/>
      <c r="F90" s="19"/>
      <c r="G90" s="19"/>
      <c r="H90" s="19"/>
      <c r="I90" s="21"/>
      <c r="J90" s="21"/>
      <c r="K90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90" s="22"/>
    </row>
    <row r="91" spans="1:12" ht="14.4" thickBot="1" x14ac:dyDescent="0.35">
      <c r="A91" s="16"/>
      <c r="B91" s="15"/>
      <c r="C91" s="16"/>
      <c r="D91" s="23"/>
      <c r="E91" s="24"/>
      <c r="F91" s="19"/>
      <c r="G91" s="19"/>
      <c r="H91" s="19"/>
      <c r="I91" s="21"/>
      <c r="J91" s="21"/>
      <c r="K91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91" s="22"/>
    </row>
    <row r="92" spans="1:12" ht="14.4" thickBot="1" x14ac:dyDescent="0.35">
      <c r="A92" s="16"/>
      <c r="B92" s="15"/>
      <c r="C92" s="16"/>
      <c r="D92" s="23"/>
      <c r="E92" s="24"/>
      <c r="F92" s="19"/>
      <c r="G92" s="19"/>
      <c r="H92" s="19"/>
      <c r="I92" s="21"/>
      <c r="J92" s="21"/>
      <c r="K92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92" s="22"/>
    </row>
    <row r="93" spans="1:12" ht="14.4" thickBot="1" x14ac:dyDescent="0.35">
      <c r="A93" s="16"/>
      <c r="B93" s="15"/>
      <c r="C93" s="16"/>
      <c r="D93" s="23"/>
      <c r="E93" s="24"/>
      <c r="F93" s="19"/>
      <c r="G93" s="19"/>
      <c r="H93" s="19"/>
      <c r="I93" s="21"/>
      <c r="J93" s="21"/>
      <c r="K93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93" s="22"/>
    </row>
    <row r="94" spans="1:12" ht="14.4" thickBot="1" x14ac:dyDescent="0.35">
      <c r="A94" s="16"/>
      <c r="B94" s="15"/>
      <c r="C94" s="16"/>
      <c r="D94" s="23"/>
      <c r="E94" s="24"/>
      <c r="F94" s="19"/>
      <c r="G94" s="19"/>
      <c r="H94" s="19"/>
      <c r="I94" s="21"/>
      <c r="J94" s="21"/>
      <c r="K94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94" s="22"/>
    </row>
    <row r="95" spans="1:12" ht="14.4" thickBot="1" x14ac:dyDescent="0.35">
      <c r="A95" s="16"/>
      <c r="B95" s="15"/>
      <c r="C95" s="16"/>
      <c r="D95" s="23"/>
      <c r="E95" s="24"/>
      <c r="F95" s="19"/>
      <c r="G95" s="19"/>
      <c r="H95" s="19"/>
      <c r="I95" s="21"/>
      <c r="J95" s="21"/>
      <c r="K95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95" s="22"/>
    </row>
    <row r="96" spans="1:12" ht="14.4" thickBot="1" x14ac:dyDescent="0.35">
      <c r="A96" s="16"/>
      <c r="B96" s="15"/>
      <c r="C96" s="16"/>
      <c r="D96" s="23"/>
      <c r="E96" s="24"/>
      <c r="F96" s="19"/>
      <c r="G96" s="19"/>
      <c r="H96" s="19"/>
      <c r="I96" s="21"/>
      <c r="J96" s="21"/>
      <c r="K96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96" s="22"/>
    </row>
    <row r="97" spans="1:12" ht="14.4" thickBot="1" x14ac:dyDescent="0.35">
      <c r="A97" s="16"/>
      <c r="B97" s="15"/>
      <c r="C97" s="16"/>
      <c r="D97" s="23"/>
      <c r="E97" s="24"/>
      <c r="F97" s="19"/>
      <c r="G97" s="19"/>
      <c r="H97" s="19"/>
      <c r="I97" s="21"/>
      <c r="J97" s="21"/>
      <c r="K97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97" s="22"/>
    </row>
    <row r="98" spans="1:12" ht="14.4" thickBot="1" x14ac:dyDescent="0.35">
      <c r="A98" s="16"/>
      <c r="B98" s="15"/>
      <c r="C98" s="16"/>
      <c r="D98" s="23"/>
      <c r="E98" s="24"/>
      <c r="F98" s="19"/>
      <c r="G98" s="19"/>
      <c r="H98" s="19"/>
      <c r="I98" s="21"/>
      <c r="J98" s="21"/>
      <c r="K98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98" s="22"/>
    </row>
    <row r="99" spans="1:12" ht="14.4" thickBot="1" x14ac:dyDescent="0.35">
      <c r="A99" s="16"/>
      <c r="B99" s="15"/>
      <c r="C99" s="16"/>
      <c r="D99" s="23"/>
      <c r="E99" s="24"/>
      <c r="F99" s="19"/>
      <c r="G99" s="19"/>
      <c r="H99" s="19"/>
      <c r="I99" s="21"/>
      <c r="J99" s="21"/>
      <c r="K99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99" s="22"/>
    </row>
    <row r="100" spans="1:12" ht="14.4" thickBot="1" x14ac:dyDescent="0.35">
      <c r="A100" s="16"/>
      <c r="B100" s="15"/>
      <c r="C100" s="16"/>
      <c r="D100" s="23"/>
      <c r="E100" s="24"/>
      <c r="F100" s="19"/>
      <c r="G100" s="19"/>
      <c r="H100" s="19"/>
      <c r="I100" s="21"/>
      <c r="J100" s="21"/>
      <c r="K100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100" s="22"/>
    </row>
    <row r="101" spans="1:12" ht="14.4" thickBot="1" x14ac:dyDescent="0.35">
      <c r="A101" s="16"/>
      <c r="B101" s="15"/>
      <c r="C101" s="16"/>
      <c r="D101" s="23"/>
      <c r="E101" s="24"/>
      <c r="F101" s="19"/>
      <c r="G101" s="19"/>
      <c r="H101" s="19"/>
      <c r="I101" s="21"/>
      <c r="J101" s="21"/>
      <c r="K101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101" s="22"/>
    </row>
    <row r="102" spans="1:12" ht="14.4" thickBot="1" x14ac:dyDescent="0.35">
      <c r="A102" s="16"/>
      <c r="B102" s="15"/>
      <c r="C102" s="16"/>
      <c r="D102" s="23"/>
      <c r="E102" s="24"/>
      <c r="F102" s="19"/>
      <c r="G102" s="19"/>
      <c r="H102" s="19"/>
      <c r="I102" s="21"/>
      <c r="J102" s="21"/>
      <c r="K102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102" s="22"/>
    </row>
    <row r="103" spans="1:12" ht="14.4" thickBot="1" x14ac:dyDescent="0.35">
      <c r="A103" s="16"/>
      <c r="B103" s="15"/>
      <c r="C103" s="16"/>
      <c r="D103" s="23"/>
      <c r="E103" s="24"/>
      <c r="F103" s="19"/>
      <c r="G103" s="19"/>
      <c r="H103" s="19"/>
      <c r="I103" s="21"/>
      <c r="J103" s="21"/>
      <c r="K103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103" s="22"/>
    </row>
    <row r="104" spans="1:12" ht="14.4" thickBot="1" x14ac:dyDescent="0.35">
      <c r="A104" s="16"/>
      <c r="B104" s="15"/>
      <c r="C104" s="16"/>
      <c r="D104" s="23"/>
      <c r="E104" s="24"/>
      <c r="F104" s="19"/>
      <c r="G104" s="19"/>
      <c r="H104" s="19"/>
      <c r="I104" s="21"/>
      <c r="J104" s="21"/>
      <c r="K104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104" s="22"/>
    </row>
    <row r="105" spans="1:12" ht="14.4" thickBot="1" x14ac:dyDescent="0.35">
      <c r="A105" s="16"/>
      <c r="B105" s="15"/>
      <c r="C105" s="16"/>
      <c r="D105" s="23"/>
      <c r="E105" s="24"/>
      <c r="F105" s="19"/>
      <c r="G105" s="19"/>
      <c r="H105" s="19"/>
      <c r="I105" s="21"/>
      <c r="J105" s="21"/>
      <c r="K105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105" s="22"/>
    </row>
    <row r="106" spans="1:12" ht="14.4" thickBot="1" x14ac:dyDescent="0.35">
      <c r="A106" s="16"/>
      <c r="B106" s="15"/>
      <c r="C106" s="16"/>
      <c r="D106" s="23"/>
      <c r="E106" s="24"/>
      <c r="F106" s="19"/>
      <c r="G106" s="19"/>
      <c r="H106" s="19"/>
      <c r="I106" s="21"/>
      <c r="J106" s="21"/>
      <c r="K106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106" s="22"/>
    </row>
    <row r="107" spans="1:12" ht="14.4" thickBot="1" x14ac:dyDescent="0.35">
      <c r="A107" s="16"/>
      <c r="B107" s="15"/>
      <c r="C107" s="16"/>
      <c r="D107" s="23"/>
      <c r="E107" s="24"/>
      <c r="F107" s="19"/>
      <c r="G107" s="19"/>
      <c r="H107" s="19"/>
      <c r="I107" s="21"/>
      <c r="J107" s="21"/>
      <c r="K107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107" s="22"/>
    </row>
    <row r="108" spans="1:12" ht="14.4" thickBot="1" x14ac:dyDescent="0.35">
      <c r="A108" s="16"/>
      <c r="B108" s="15"/>
      <c r="C108" s="16"/>
      <c r="D108" s="23"/>
      <c r="E108" s="24"/>
      <c r="F108" s="19"/>
      <c r="G108" s="19"/>
      <c r="H108" s="19"/>
      <c r="I108" s="21"/>
      <c r="J108" s="21"/>
      <c r="K108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108" s="22"/>
    </row>
    <row r="109" spans="1:12" ht="14.4" thickBot="1" x14ac:dyDescent="0.35">
      <c r="A109" s="16"/>
      <c r="B109" s="15"/>
      <c r="C109" s="16"/>
      <c r="D109" s="23"/>
      <c r="E109" s="24"/>
      <c r="F109" s="19"/>
      <c r="G109" s="19"/>
      <c r="H109" s="19"/>
      <c r="I109" s="21"/>
      <c r="J109" s="21"/>
      <c r="K109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109" s="22"/>
    </row>
    <row r="110" spans="1:12" ht="14.4" thickBot="1" x14ac:dyDescent="0.35">
      <c r="A110" s="16"/>
      <c r="B110" s="15"/>
      <c r="C110" s="16"/>
      <c r="D110" s="23"/>
      <c r="E110" s="24"/>
      <c r="F110" s="19"/>
      <c r="G110" s="19"/>
      <c r="H110" s="19"/>
      <c r="I110" s="21"/>
      <c r="J110" s="21"/>
      <c r="K110" s="28">
        <f>IFERROR(DATEDIF(Lentelė2[[#This Row],[Numatytas projekto biudžete turto naudojimo projekto reikmėms pradžia]],Lentelė2[[#This Row],[Numatytas projekto biudžete turto naudojimo projekto reikmėms pabaiga]]+15,"M"),"")</f>
        <v>0</v>
      </c>
      <c r="L110" s="22"/>
    </row>
    <row r="111" spans="1:12" x14ac:dyDescent="0.3">
      <c r="I111" s="25"/>
      <c r="J111" s="25"/>
    </row>
    <row r="112" spans="1:12" x14ac:dyDescent="0.3">
      <c r="I112" s="25"/>
      <c r="J112" s="25"/>
    </row>
    <row r="113" spans="9:10" x14ac:dyDescent="0.3">
      <c r="I113" s="25"/>
      <c r="J113" s="25"/>
    </row>
    <row r="114" spans="9:10" x14ac:dyDescent="0.3">
      <c r="I114" s="25"/>
      <c r="J114" s="25"/>
    </row>
    <row r="115" spans="9:10" x14ac:dyDescent="0.3">
      <c r="I115" s="25"/>
      <c r="J115" s="25"/>
    </row>
    <row r="116" spans="9:10" x14ac:dyDescent="0.3">
      <c r="I116" s="25"/>
      <c r="J116" s="25"/>
    </row>
    <row r="117" spans="9:10" x14ac:dyDescent="0.3">
      <c r="I117" s="25"/>
      <c r="J117" s="25"/>
    </row>
    <row r="118" spans="9:10" x14ac:dyDescent="0.3">
      <c r="I118" s="25"/>
      <c r="J118" s="25"/>
    </row>
    <row r="119" spans="9:10" x14ac:dyDescent="0.3">
      <c r="I119" s="25"/>
      <c r="J119" s="25"/>
    </row>
    <row r="120" spans="9:10" x14ac:dyDescent="0.3">
      <c r="I120" s="25"/>
      <c r="J120" s="25"/>
    </row>
    <row r="121" spans="9:10" x14ac:dyDescent="0.3">
      <c r="I121" s="25"/>
      <c r="J121" s="25"/>
    </row>
    <row r="122" spans="9:10" x14ac:dyDescent="0.3">
      <c r="I122" s="25"/>
      <c r="J122" s="25"/>
    </row>
    <row r="123" spans="9:10" x14ac:dyDescent="0.3">
      <c r="I123" s="25"/>
      <c r="J123" s="25"/>
    </row>
    <row r="124" spans="9:10" x14ac:dyDescent="0.3">
      <c r="I124" s="25"/>
      <c r="J124" s="25"/>
    </row>
    <row r="125" spans="9:10" x14ac:dyDescent="0.3">
      <c r="I125" s="25"/>
      <c r="J125" s="25"/>
    </row>
    <row r="126" spans="9:10" x14ac:dyDescent="0.3">
      <c r="I126" s="25"/>
      <c r="J126" s="25"/>
    </row>
    <row r="127" spans="9:10" x14ac:dyDescent="0.3">
      <c r="I127" s="25"/>
      <c r="J127" s="25"/>
    </row>
    <row r="128" spans="9:10" x14ac:dyDescent="0.3">
      <c r="I128" s="25"/>
      <c r="J128" s="25"/>
    </row>
    <row r="129" spans="9:10" x14ac:dyDescent="0.3">
      <c r="I129" s="25"/>
      <c r="J129" s="25"/>
    </row>
    <row r="130" spans="9:10" x14ac:dyDescent="0.3">
      <c r="I130" s="25"/>
      <c r="J130" s="25"/>
    </row>
    <row r="131" spans="9:10" x14ac:dyDescent="0.3">
      <c r="I131" s="25"/>
      <c r="J131" s="25"/>
    </row>
    <row r="132" spans="9:10" x14ac:dyDescent="0.3">
      <c r="I132" s="25"/>
      <c r="J132" s="25"/>
    </row>
    <row r="133" spans="9:10" x14ac:dyDescent="0.3">
      <c r="I133" s="25"/>
      <c r="J133" s="25"/>
    </row>
    <row r="134" spans="9:10" x14ac:dyDescent="0.3">
      <c r="I134" s="25"/>
      <c r="J134" s="25"/>
    </row>
    <row r="135" spans="9:10" x14ac:dyDescent="0.3">
      <c r="I135" s="25"/>
      <c r="J135" s="25"/>
    </row>
    <row r="136" spans="9:10" x14ac:dyDescent="0.3">
      <c r="I136" s="25"/>
      <c r="J136" s="25"/>
    </row>
    <row r="137" spans="9:10" x14ac:dyDescent="0.3">
      <c r="I137" s="25"/>
      <c r="J137" s="25"/>
    </row>
    <row r="138" spans="9:10" x14ac:dyDescent="0.3">
      <c r="I138" s="25"/>
      <c r="J138" s="25"/>
    </row>
    <row r="139" spans="9:10" x14ac:dyDescent="0.3">
      <c r="I139" s="25"/>
      <c r="J139" s="25"/>
    </row>
    <row r="140" spans="9:10" x14ac:dyDescent="0.3">
      <c r="I140" s="25"/>
      <c r="J140" s="25"/>
    </row>
    <row r="141" spans="9:10" x14ac:dyDescent="0.3">
      <c r="I141" s="25"/>
      <c r="J141" s="25"/>
    </row>
    <row r="142" spans="9:10" x14ac:dyDescent="0.3">
      <c r="I142" s="25"/>
      <c r="J142" s="25"/>
    </row>
    <row r="143" spans="9:10" x14ac:dyDescent="0.3">
      <c r="I143" s="25"/>
      <c r="J143" s="25"/>
    </row>
    <row r="144" spans="9:10" x14ac:dyDescent="0.3">
      <c r="I144" s="25"/>
      <c r="J144" s="25"/>
    </row>
    <row r="145" spans="9:10" x14ac:dyDescent="0.3">
      <c r="I145" s="25"/>
      <c r="J145" s="25"/>
    </row>
    <row r="146" spans="9:10" x14ac:dyDescent="0.3">
      <c r="I146" s="25"/>
      <c r="J146" s="25"/>
    </row>
    <row r="147" spans="9:10" x14ac:dyDescent="0.3">
      <c r="I147" s="25"/>
      <c r="J147" s="25"/>
    </row>
    <row r="148" spans="9:10" x14ac:dyDescent="0.3">
      <c r="I148" s="25"/>
      <c r="J148" s="25"/>
    </row>
    <row r="149" spans="9:10" x14ac:dyDescent="0.3">
      <c r="I149" s="25"/>
      <c r="J149" s="25"/>
    </row>
    <row r="150" spans="9:10" x14ac:dyDescent="0.3">
      <c r="I150" s="25"/>
      <c r="J150" s="25"/>
    </row>
    <row r="151" spans="9:10" x14ac:dyDescent="0.3">
      <c r="I151" s="25"/>
      <c r="J151" s="25"/>
    </row>
    <row r="152" spans="9:10" x14ac:dyDescent="0.3">
      <c r="I152" s="25"/>
      <c r="J152" s="25"/>
    </row>
    <row r="153" spans="9:10" x14ac:dyDescent="0.3">
      <c r="I153" s="25"/>
      <c r="J153" s="25"/>
    </row>
    <row r="154" spans="9:10" x14ac:dyDescent="0.3">
      <c r="I154" s="25"/>
      <c r="J154" s="25"/>
    </row>
    <row r="155" spans="9:10" x14ac:dyDescent="0.3">
      <c r="I155" s="25"/>
      <c r="J155" s="25"/>
    </row>
    <row r="156" spans="9:10" x14ac:dyDescent="0.3">
      <c r="I156" s="25"/>
      <c r="J156" s="25"/>
    </row>
    <row r="157" spans="9:10" x14ac:dyDescent="0.3">
      <c r="I157" s="25"/>
      <c r="J157" s="25"/>
    </row>
    <row r="158" spans="9:10" x14ac:dyDescent="0.3">
      <c r="I158" s="25"/>
      <c r="J158" s="25"/>
    </row>
    <row r="159" spans="9:10" x14ac:dyDescent="0.3">
      <c r="I159" s="25"/>
      <c r="J159" s="25"/>
    </row>
    <row r="160" spans="9:10" x14ac:dyDescent="0.3">
      <c r="I160" s="25"/>
      <c r="J160" s="25"/>
    </row>
    <row r="161" spans="9:10" x14ac:dyDescent="0.3">
      <c r="I161" s="25"/>
      <c r="J161" s="25"/>
    </row>
    <row r="162" spans="9:10" x14ac:dyDescent="0.3">
      <c r="I162" s="25"/>
      <c r="J162" s="25"/>
    </row>
    <row r="163" spans="9:10" x14ac:dyDescent="0.3">
      <c r="I163" s="25"/>
      <c r="J163" s="25"/>
    </row>
    <row r="164" spans="9:10" x14ac:dyDescent="0.3">
      <c r="I164" s="25"/>
      <c r="J164" s="25"/>
    </row>
    <row r="165" spans="9:10" x14ac:dyDescent="0.3">
      <c r="I165" s="25"/>
      <c r="J165" s="25"/>
    </row>
    <row r="166" spans="9:10" x14ac:dyDescent="0.3">
      <c r="I166" s="25"/>
      <c r="J166" s="25"/>
    </row>
    <row r="167" spans="9:10" x14ac:dyDescent="0.3">
      <c r="I167" s="25"/>
      <c r="J167" s="25"/>
    </row>
    <row r="168" spans="9:10" x14ac:dyDescent="0.3">
      <c r="I168" s="25"/>
      <c r="J168" s="25"/>
    </row>
    <row r="169" spans="9:10" x14ac:dyDescent="0.3">
      <c r="I169" s="25"/>
      <c r="J169" s="25"/>
    </row>
    <row r="170" spans="9:10" x14ac:dyDescent="0.3">
      <c r="I170" s="25"/>
      <c r="J170" s="25"/>
    </row>
    <row r="171" spans="9:10" x14ac:dyDescent="0.3">
      <c r="I171" s="25"/>
      <c r="J171" s="25"/>
    </row>
    <row r="172" spans="9:10" x14ac:dyDescent="0.3">
      <c r="I172" s="25"/>
      <c r="J172" s="25"/>
    </row>
    <row r="173" spans="9:10" x14ac:dyDescent="0.3">
      <c r="I173" s="25"/>
      <c r="J173" s="25"/>
    </row>
    <row r="174" spans="9:10" x14ac:dyDescent="0.3">
      <c r="I174" s="25"/>
      <c r="J174" s="25"/>
    </row>
    <row r="175" spans="9:10" x14ac:dyDescent="0.3">
      <c r="I175" s="25"/>
      <c r="J175" s="25"/>
    </row>
    <row r="176" spans="9:10" x14ac:dyDescent="0.3">
      <c r="I176" s="25"/>
      <c r="J176" s="25"/>
    </row>
    <row r="177" spans="9:10" x14ac:dyDescent="0.3">
      <c r="I177" s="25"/>
      <c r="J177" s="25"/>
    </row>
    <row r="178" spans="9:10" x14ac:dyDescent="0.3">
      <c r="I178" s="25"/>
      <c r="J178" s="25"/>
    </row>
    <row r="179" spans="9:10" x14ac:dyDescent="0.3">
      <c r="I179" s="25"/>
      <c r="J179" s="25"/>
    </row>
    <row r="180" spans="9:10" x14ac:dyDescent="0.3">
      <c r="I180" s="25"/>
      <c r="J180" s="25"/>
    </row>
    <row r="181" spans="9:10" x14ac:dyDescent="0.3">
      <c r="I181" s="25"/>
      <c r="J181" s="25"/>
    </row>
    <row r="182" spans="9:10" x14ac:dyDescent="0.3">
      <c r="I182" s="25"/>
      <c r="J182" s="25"/>
    </row>
    <row r="183" spans="9:10" x14ac:dyDescent="0.3">
      <c r="I183" s="25"/>
      <c r="J183" s="25"/>
    </row>
    <row r="184" spans="9:10" x14ac:dyDescent="0.3">
      <c r="I184" s="25"/>
      <c r="J184" s="25"/>
    </row>
    <row r="185" spans="9:10" x14ac:dyDescent="0.3">
      <c r="I185" s="25"/>
      <c r="J185" s="25"/>
    </row>
    <row r="186" spans="9:10" x14ac:dyDescent="0.3">
      <c r="I186" s="25"/>
      <c r="J186" s="25"/>
    </row>
    <row r="187" spans="9:10" x14ac:dyDescent="0.3">
      <c r="I187" s="25"/>
      <c r="J187" s="25"/>
    </row>
    <row r="188" spans="9:10" x14ac:dyDescent="0.3">
      <c r="I188" s="25"/>
      <c r="J188" s="25"/>
    </row>
    <row r="189" spans="9:10" x14ac:dyDescent="0.3">
      <c r="I189" s="25"/>
      <c r="J189" s="25"/>
    </row>
    <row r="190" spans="9:10" x14ac:dyDescent="0.3">
      <c r="I190" s="25"/>
      <c r="J190" s="25"/>
    </row>
    <row r="191" spans="9:10" x14ac:dyDescent="0.3">
      <c r="I191" s="25"/>
      <c r="J191" s="25"/>
    </row>
    <row r="192" spans="9:10" x14ac:dyDescent="0.3">
      <c r="I192" s="25"/>
      <c r="J192" s="25"/>
    </row>
    <row r="193" spans="9:10" x14ac:dyDescent="0.3">
      <c r="I193" s="25"/>
      <c r="J193" s="25"/>
    </row>
    <row r="194" spans="9:10" x14ac:dyDescent="0.3">
      <c r="I194" s="25"/>
      <c r="J194" s="25"/>
    </row>
    <row r="195" spans="9:10" x14ac:dyDescent="0.3">
      <c r="I195" s="25"/>
      <c r="J195" s="25"/>
    </row>
    <row r="196" spans="9:10" x14ac:dyDescent="0.3">
      <c r="I196" s="25"/>
      <c r="J196" s="25"/>
    </row>
    <row r="197" spans="9:10" x14ac:dyDescent="0.3">
      <c r="I197" s="25"/>
      <c r="J197" s="25"/>
    </row>
    <row r="198" spans="9:10" x14ac:dyDescent="0.3">
      <c r="I198" s="25"/>
      <c r="J198" s="25"/>
    </row>
    <row r="199" spans="9:10" x14ac:dyDescent="0.3">
      <c r="I199" s="25"/>
      <c r="J199" s="25"/>
    </row>
    <row r="200" spans="9:10" x14ac:dyDescent="0.3">
      <c r="I200" s="25"/>
      <c r="J200" s="25"/>
    </row>
    <row r="201" spans="9:10" x14ac:dyDescent="0.3">
      <c r="I201" s="25"/>
      <c r="J201" s="25"/>
    </row>
    <row r="202" spans="9:10" x14ac:dyDescent="0.3">
      <c r="I202" s="25"/>
      <c r="J202" s="25"/>
    </row>
    <row r="203" spans="9:10" x14ac:dyDescent="0.3">
      <c r="I203" s="25"/>
      <c r="J203" s="25"/>
    </row>
    <row r="204" spans="9:10" x14ac:dyDescent="0.3">
      <c r="I204" s="25"/>
      <c r="J204" s="25"/>
    </row>
    <row r="205" spans="9:10" x14ac:dyDescent="0.3">
      <c r="I205" s="25"/>
      <c r="J205" s="25"/>
    </row>
    <row r="206" spans="9:10" x14ac:dyDescent="0.3">
      <c r="I206" s="25"/>
      <c r="J206" s="25"/>
    </row>
    <row r="207" spans="9:10" x14ac:dyDescent="0.3">
      <c r="I207" s="25"/>
      <c r="J207" s="25"/>
    </row>
    <row r="208" spans="9:10" x14ac:dyDescent="0.3">
      <c r="I208" s="25"/>
      <c r="J208" s="25"/>
    </row>
    <row r="209" spans="9:10" x14ac:dyDescent="0.3">
      <c r="I209" s="25"/>
      <c r="J209" s="25"/>
    </row>
    <row r="210" spans="9:10" x14ac:dyDescent="0.3">
      <c r="I210" s="25"/>
      <c r="J210" s="25"/>
    </row>
    <row r="211" spans="9:10" x14ac:dyDescent="0.3">
      <c r="I211" s="25"/>
      <c r="J211" s="25"/>
    </row>
    <row r="212" spans="9:10" x14ac:dyDescent="0.3">
      <c r="I212" s="25"/>
      <c r="J212" s="25"/>
    </row>
    <row r="213" spans="9:10" x14ac:dyDescent="0.3">
      <c r="I213" s="25"/>
      <c r="J213" s="25"/>
    </row>
  </sheetData>
  <mergeCells count="8">
    <mergeCell ref="K8:L8"/>
    <mergeCell ref="I8:J8"/>
    <mergeCell ref="A4:D4"/>
    <mergeCell ref="A1:L1"/>
    <mergeCell ref="B5:E5"/>
    <mergeCell ref="B6:E6"/>
    <mergeCell ref="B7:E7"/>
    <mergeCell ref="A3:E3"/>
  </mergeCells>
  <conditionalFormatting sqref="I10:I110">
    <cfRule type="cellIs" dxfId="7" priority="2" operator="lessThan">
      <formula>D10</formula>
    </cfRule>
  </conditionalFormatting>
  <conditionalFormatting sqref="I111:I147">
    <cfRule type="cellIs" dxfId="6" priority="6" operator="lessThan">
      <formula>D111</formula>
    </cfRule>
  </conditionalFormatting>
  <conditionalFormatting sqref="J10:J110">
    <cfRule type="cellIs" dxfId="5" priority="1" operator="greaterThan">
      <formula>EDATE(D10,G10)</formula>
    </cfRule>
  </conditionalFormatting>
  <conditionalFormatting sqref="J111:J147">
    <cfRule type="cellIs" dxfId="4" priority="5" operator="greaterThan">
      <formula>EDATE(D111,G111)</formula>
    </cfRule>
  </conditionalFormatting>
  <conditionalFormatting sqref="K10:K110">
    <cfRule type="expression" dxfId="3" priority="4">
      <formula>K10&gt;G10</formula>
    </cfRule>
  </conditionalFormatting>
  <conditionalFormatting sqref="K111:K147">
    <cfRule type="expression" dxfId="2" priority="8">
      <formula>K111&gt;G111</formula>
    </cfRule>
  </conditionalFormatting>
  <conditionalFormatting sqref="L10:L110">
    <cfRule type="expression" dxfId="1" priority="3">
      <formula>SUMIF($A$10:$A$147,A10,$L$10:$L$147)&gt;100</formula>
    </cfRule>
  </conditionalFormatting>
  <conditionalFormatting sqref="L111:L147">
    <cfRule type="expression" dxfId="0" priority="7">
      <formula>SUMIF($A$10:$A$147,A111,$L$10:$L$147)&gt;100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9A7F16E3557754597ADF6E4F37FD247" ma:contentTypeVersion="16" ma:contentTypeDescription="Kurkite naują dokumentą." ma:contentTypeScope="" ma:versionID="4b2f4eaef3a076a496fb5ee0499a8c6a">
  <xsd:schema xmlns:xsd="http://www.w3.org/2001/XMLSchema" xmlns:xs="http://www.w3.org/2001/XMLSchema" xmlns:p="http://schemas.microsoft.com/office/2006/metadata/properties" xmlns:ns2="7ed14601-a767-49df-87ac-319a5ad53ef2" xmlns:ns3="8fa2b46d-e0e5-4105-8197-5a0c810b9da7" targetNamespace="http://schemas.microsoft.com/office/2006/metadata/properties" ma:root="true" ma:fieldsID="68d74943fc1ca1d692ac8832dc6b68d0" ns2:_="" ns3:_="">
    <xsd:import namespace="7ed14601-a767-49df-87ac-319a5ad53ef2"/>
    <xsd:import namespace="8fa2b46d-e0e5-4105-8197-5a0c810b9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4601-a767-49df-87ac-319a5ad53e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66b76a-3893-4858-8f3c-9e75cdab9200}" ma:internalName="TaxCatchAll" ma:showField="CatchAllData" ma:web="7ed14601-a767-49df-87ac-319a5ad53e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2b46d-e0e5-4105-8197-5a0c810b9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5dc8aeb3-b9ff-4cb8-9445-a69d8f256b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a2b46d-e0e5-4105-8197-5a0c810b9da7">
      <Terms xmlns="http://schemas.microsoft.com/office/infopath/2007/PartnerControls"/>
    </lcf76f155ced4ddcb4097134ff3c332f>
    <TaxCatchAll xmlns="7ed14601-a767-49df-87ac-319a5ad53e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264AE8-825C-4601-B376-F33ABB46EB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d14601-a767-49df-87ac-319a5ad53ef2"/>
    <ds:schemaRef ds:uri="8fa2b46d-e0e5-4105-8197-5a0c810b9d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0CEA8D-2381-463C-84CC-8E1BEB4B37FB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7ed14601-a767-49df-87ac-319a5ad53ef2"/>
    <ds:schemaRef ds:uri="8fa2b46d-e0e5-4105-8197-5a0c810b9da7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03CC5B5-67D2-4121-8C4A-B0A1A2FC2D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Deklaruojamos išlaidos</vt:lpstr>
      <vt:lpstr>Duomenų suvestinė</vt:lpstr>
    </vt:vector>
  </TitlesOfParts>
  <Manager/>
  <Company>LVPA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Gyliene Sandra</dc:creator>
  <cp:keywords/>
  <dc:description/>
  <cp:lastModifiedBy>Sandra Gylienė</cp:lastModifiedBy>
  <cp:revision/>
  <dcterms:created xsi:type="dcterms:W3CDTF">2017-03-16T09:08:13Z</dcterms:created>
  <dcterms:modified xsi:type="dcterms:W3CDTF">2023-08-23T12:40:58Z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0x010100D9A7F16E3557754597ADF6E4F37FD247</vt:lpwstr>
  </property>
  <property fmtid="{D5CDD505-2E9C-101B-9397-08002B2CF9AE}" pid="3" name="MediaServiceImageTags">
    <vt:lpwstr/>
  </property>
</Properties>
</file>